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120" yWindow="50" windowWidth="15140" windowHeight="7650" activeTab="5"/>
  </bookViews>
  <sheets>
    <sheet name="page 1" sheetId="1" r:id="rId1"/>
    <sheet name="page 2" sheetId="2" r:id="rId2"/>
    <sheet name="page 3" sheetId="3" r:id="rId3"/>
    <sheet name="page 4" sheetId="4" r:id="rId4"/>
    <sheet name="page 5" sheetId="5" r:id="rId5"/>
    <sheet name="page 6" sheetId="6" r:id="rId6"/>
  </sheets>
  <calcPr calcId="124519" calcMode="manual"/>
</workbook>
</file>

<file path=xl/calcChain.xml><?xml version="1.0" encoding="utf-8"?>
<calcChain xmlns="http://schemas.openxmlformats.org/spreadsheetml/2006/main">
  <c r="M11" i="5"/>
  <c r="J11"/>
  <c r="I11"/>
  <c r="H11"/>
  <c r="E12"/>
  <c r="E13" s="1"/>
  <c r="H5"/>
  <c r="I5" s="1"/>
  <c r="M5" s="1"/>
  <c r="M11" i="3"/>
  <c r="I11"/>
  <c r="M7"/>
  <c r="L7"/>
  <c r="I7"/>
  <c r="H7"/>
  <c r="J5" i="5" l="1"/>
  <c r="H12"/>
  <c r="H13" l="1"/>
  <c r="I12"/>
  <c r="J12"/>
  <c r="J13" s="1"/>
  <c r="M20" i="3"/>
  <c r="I20"/>
  <c r="H20"/>
  <c r="J20" s="1"/>
  <c r="M12"/>
  <c r="J12"/>
  <c r="I12"/>
  <c r="H12"/>
  <c r="H6" i="2"/>
  <c r="L6" s="1"/>
  <c r="N6" s="1"/>
  <c r="G6"/>
  <c r="I6" s="1"/>
  <c r="K6" s="1"/>
  <c r="H5"/>
  <c r="L5" s="1"/>
  <c r="N5" s="1"/>
  <c r="G5"/>
  <c r="I5" s="1"/>
  <c r="K5" s="1"/>
  <c r="I13" i="5" l="1"/>
  <c r="M12"/>
  <c r="M13" s="1"/>
  <c r="D10" i="2" l="1"/>
  <c r="G10" s="1"/>
  <c r="I10" s="1"/>
  <c r="K10" s="1"/>
</calcChain>
</file>

<file path=xl/sharedStrings.xml><?xml version="1.0" encoding="utf-8"?>
<sst xmlns="http://schemas.openxmlformats.org/spreadsheetml/2006/main" count="360" uniqueCount="167">
  <si>
    <t>Particulars</t>
  </si>
  <si>
    <t>Whether the Listed Entity has issued any partly paid up shares?</t>
  </si>
  <si>
    <t>No</t>
  </si>
  <si>
    <t>Whether the Listed Entity has issued any Convertible Securities or Warrants?</t>
  </si>
  <si>
    <t>Whether the Listed Entity has any shares against which depository receipts are issued?</t>
  </si>
  <si>
    <t>Whether the Listed Entity has any shares in locked-in?</t>
  </si>
  <si>
    <t>Whether any shares held by promoters are pledge or otherwise encumbered?</t>
  </si>
  <si>
    <r>
      <rPr>
        <sz val="6"/>
        <color rgb="FF000000"/>
        <rFont val="Times New Roman"/>
        <family val="1"/>
      </rPr>
      <t>No.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of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fully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paid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up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equity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shares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held</t>
    </r>
  </si>
  <si>
    <r>
      <rPr>
        <sz val="6"/>
        <color rgb="FF000000"/>
        <rFont val="Times New Roman"/>
        <family val="1"/>
      </rPr>
      <t>No.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of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Partly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paid-up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equity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shares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held</t>
    </r>
  </si>
  <si>
    <r>
      <rPr>
        <sz val="6"/>
        <color rgb="FF000000"/>
        <rFont val="Times New Roman"/>
        <family val="1"/>
      </rPr>
      <t>Total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nos.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shares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held</t>
    </r>
  </si>
  <si>
    <r>
      <rPr>
        <sz val="6"/>
        <color rgb="FF000000"/>
        <rFont val="Times New Roman"/>
        <family val="1"/>
      </rPr>
      <t>No.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of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Shares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Underlying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Outstanding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convertible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securities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(including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Warrants)</t>
    </r>
  </si>
  <si>
    <t>No of Voting Rights</t>
  </si>
  <si>
    <r>
      <rPr>
        <sz val="6"/>
        <color rgb="FF000000"/>
        <rFont val="Times New Roman"/>
        <family val="1"/>
      </rPr>
      <t>No.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(a)</t>
    </r>
  </si>
  <si>
    <r>
      <rPr>
        <sz val="6"/>
        <color rgb="FF000000"/>
        <rFont val="Times New Roman"/>
        <family val="1"/>
      </rPr>
      <t>As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a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%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of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total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Shares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 xml:space="preserve">held
</t>
    </r>
    <r>
      <rPr>
        <sz val="6"/>
        <color rgb="FF000000"/>
        <rFont val="Times New Roman"/>
        <family val="1"/>
      </rPr>
      <t>(b)</t>
    </r>
  </si>
  <si>
    <t>Total</t>
  </si>
  <si>
    <t>(I)</t>
  </si>
  <si>
    <t>(II)</t>
  </si>
  <si>
    <t>(III)</t>
  </si>
  <si>
    <t>(IV)</t>
  </si>
  <si>
    <t>(V)</t>
  </si>
  <si>
    <t>(VI)</t>
  </si>
  <si>
    <r>
      <rPr>
        <sz val="6"/>
        <color rgb="FF000000"/>
        <rFont val="Times New Roman"/>
        <family val="1"/>
      </rPr>
      <t>(VII)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=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(IV)+(V)+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(VI)</t>
    </r>
  </si>
  <si>
    <r>
      <rPr>
        <sz val="6"/>
        <color rgb="FF000000"/>
        <rFont val="Times New Roman"/>
        <family val="1"/>
      </rPr>
      <t xml:space="preserve">(VIII)
</t>
    </r>
    <r>
      <rPr>
        <sz val="6"/>
        <color rgb="FF000000"/>
        <rFont val="Times New Roman"/>
        <family val="1"/>
      </rPr>
      <t>As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a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%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of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(A+B+C2)</t>
    </r>
  </si>
  <si>
    <t>(IX)</t>
  </si>
  <si>
    <t>(X)</t>
  </si>
  <si>
    <t>(XII)</t>
  </si>
  <si>
    <t>(XIII)</t>
  </si>
  <si>
    <t>(XIV)</t>
  </si>
  <si>
    <t>(A)</t>
  </si>
  <si>
    <t>(B)</t>
  </si>
  <si>
    <t>Public</t>
  </si>
  <si>
    <t>(C )</t>
  </si>
  <si>
    <t>(C1)</t>
  </si>
  <si>
    <t>(C2)</t>
  </si>
  <si>
    <t>PAN</t>
  </si>
  <si>
    <r>
      <rPr>
        <sz val="5"/>
        <color rgb="FF000000"/>
        <rFont val="Times New Roman"/>
        <family val="1"/>
      </rPr>
      <t>No.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of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Partly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paid-up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equity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shares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held</t>
    </r>
  </si>
  <si>
    <r>
      <rPr>
        <sz val="5"/>
        <color rgb="FF000000"/>
        <rFont val="Times New Roman"/>
        <family val="1"/>
      </rPr>
      <t>Nos.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of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shares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underlying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Depository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Receipts</t>
    </r>
  </si>
  <si>
    <r>
      <rPr>
        <sz val="5"/>
        <color rgb="FF000000"/>
        <rFont val="Times New Roman"/>
        <family val="1"/>
      </rPr>
      <t>Shareholding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%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calculated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as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per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SCRR,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1957</t>
    </r>
  </si>
  <si>
    <r>
      <rPr>
        <sz val="5"/>
        <color rgb="FF000000"/>
        <rFont val="Times New Roman"/>
        <family val="1"/>
      </rPr>
      <t>No.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of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Shares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Underlying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Outstanding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convertible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securities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(including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Warrants)</t>
    </r>
  </si>
  <si>
    <r>
      <rPr>
        <sz val="5"/>
        <color rgb="FF000000"/>
        <rFont val="Times New Roman"/>
        <family val="1"/>
      </rPr>
      <t>Class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eg: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 xml:space="preserve">X
</t>
    </r>
    <r>
      <rPr>
        <sz val="5"/>
        <color rgb="FF000000"/>
        <rFont val="Times New Roman"/>
        <family val="1"/>
      </rPr>
      <t>(having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voting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rights)</t>
    </r>
  </si>
  <si>
    <t>(1)</t>
  </si>
  <si>
    <t>Indian</t>
  </si>
  <si>
    <t>(a)</t>
  </si>
  <si>
    <r>
      <rPr>
        <sz val="5"/>
        <color rgb="FF000000"/>
        <rFont val="Times New Roman"/>
        <family val="1"/>
      </rPr>
      <t>Individuals/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Hindu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undivided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Family</t>
    </r>
  </si>
  <si>
    <t>(b)</t>
  </si>
  <si>
    <r>
      <rPr>
        <sz val="5"/>
        <color rgb="FF000000"/>
        <rFont val="Times New Roman"/>
        <family val="1"/>
      </rPr>
      <t>Central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Government/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State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Government(s)</t>
    </r>
  </si>
  <si>
    <r>
      <rPr>
        <sz val="5"/>
        <color rgb="FF000000"/>
        <rFont val="Times New Roman"/>
        <family val="1"/>
      </rPr>
      <t xml:space="preserve">Financial
</t>
    </r>
    <r>
      <rPr>
        <sz val="5"/>
        <color rgb="FF000000"/>
        <rFont val="Times New Roman"/>
        <family val="1"/>
      </rPr>
      <t>Institutions/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Banks</t>
    </r>
  </si>
  <si>
    <t>(d)</t>
  </si>
  <si>
    <t>Any Other (specify)</t>
  </si>
  <si>
    <t>Bodies Corporate</t>
  </si>
  <si>
    <t>Sub-Total (A)(1)</t>
  </si>
  <si>
    <t>(2)</t>
  </si>
  <si>
    <t>Foreign</t>
  </si>
  <si>
    <r>
      <rPr>
        <sz val="5"/>
        <color rgb="FF000000"/>
        <rFont val="Times New Roman"/>
        <family val="1"/>
      </rPr>
      <t>Individuals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(Non-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Resident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Individuals/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Foreign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Individuals)</t>
    </r>
  </si>
  <si>
    <t>Government</t>
  </si>
  <si>
    <t>(c )</t>
  </si>
  <si>
    <t>Institutions</t>
  </si>
  <si>
    <r>
      <rPr>
        <sz val="5"/>
        <color rgb="FF000000"/>
        <rFont val="Times New Roman"/>
        <family val="1"/>
      </rPr>
      <t>Foreign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 xml:space="preserve">Portfolio
</t>
    </r>
    <r>
      <rPr>
        <sz val="5"/>
        <color rgb="FF000000"/>
        <rFont val="Times New Roman"/>
        <family val="1"/>
      </rPr>
      <t>Investor</t>
    </r>
  </si>
  <si>
    <t>(e)</t>
  </si>
  <si>
    <t>Sub-Total (A)(2)</t>
  </si>
  <si>
    <r>
      <rPr>
        <sz val="6"/>
        <color rgb="FF000000"/>
        <rFont val="Times New Roman"/>
        <family val="1"/>
      </rPr>
      <t>Category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&amp;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Name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of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the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Shareholders</t>
    </r>
  </si>
  <si>
    <r>
      <rPr>
        <sz val="6"/>
        <color rgb="FF000000"/>
        <rFont val="Times New Roman"/>
        <family val="1"/>
      </rPr>
      <t>Nos.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of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shareholder</t>
    </r>
  </si>
  <si>
    <r>
      <rPr>
        <sz val="6"/>
        <color rgb="FF000000"/>
        <rFont val="Times New Roman"/>
        <family val="1"/>
      </rPr>
      <t>Nos.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of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shares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underlying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Depository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Receipts</t>
    </r>
  </si>
  <si>
    <r>
      <rPr>
        <sz val="6"/>
        <color rgb="FF000000"/>
        <rFont val="Times New Roman"/>
        <family val="1"/>
      </rPr>
      <t>Shareholding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%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calculated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as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per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SCRR,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1957</t>
    </r>
  </si>
  <si>
    <r>
      <rPr>
        <sz val="6"/>
        <color rgb="FF000000"/>
        <rFont val="Times New Roman"/>
        <family val="1"/>
      </rPr>
      <t>Total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shareholding,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as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a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%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assuming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full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conversion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of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convertible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securities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(as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a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percentage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of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diluted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share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capital)</t>
    </r>
  </si>
  <si>
    <r>
      <rPr>
        <sz val="6"/>
        <color rgb="FF000000"/>
        <rFont val="Times New Roman"/>
        <family val="1"/>
      </rPr>
      <t>Number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of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equity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shares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held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in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dematerialized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form</t>
    </r>
  </si>
  <si>
    <r>
      <rPr>
        <sz val="6"/>
        <color rgb="FF000000"/>
        <rFont val="Times New Roman"/>
        <family val="1"/>
      </rPr>
      <t>Total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as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 xml:space="preserve">a
</t>
    </r>
    <r>
      <rPr>
        <sz val="6"/>
        <color rgb="FF000000"/>
        <rFont val="Times New Roman"/>
        <family val="1"/>
      </rPr>
      <t>%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of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Total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Voting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rights</t>
    </r>
  </si>
  <si>
    <r>
      <rPr>
        <sz val="6"/>
        <color rgb="FF000000"/>
        <rFont val="Times New Roman"/>
        <family val="1"/>
      </rPr>
      <t>As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a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%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of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total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shares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 xml:space="preserve">held
</t>
    </r>
    <r>
      <rPr>
        <sz val="6"/>
        <color rgb="FF000000"/>
        <rFont val="Times New Roman"/>
        <family val="1"/>
      </rPr>
      <t>(b)</t>
    </r>
  </si>
  <si>
    <r>
      <rPr>
        <sz val="6"/>
        <color rgb="FF000000"/>
        <rFont val="Times New Roman"/>
        <family val="1"/>
      </rPr>
      <t>Class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eg: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X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(having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voting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rights)</t>
    </r>
  </si>
  <si>
    <r>
      <rPr>
        <sz val="6"/>
        <color rgb="FF000000"/>
        <rFont val="Times New Roman"/>
        <family val="1"/>
      </rPr>
      <t xml:space="preserve">Class
</t>
    </r>
    <r>
      <rPr>
        <sz val="6"/>
        <color rgb="FF000000"/>
        <rFont val="Times New Roman"/>
        <family val="1"/>
      </rPr>
      <t>Y</t>
    </r>
  </si>
  <si>
    <r>
      <rPr>
        <sz val="6"/>
        <color rgb="FF000000"/>
        <rFont val="Times New Roman"/>
        <family val="1"/>
      </rPr>
      <t>(XI)=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(VII)+(X)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As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 xml:space="preserve">a
</t>
    </r>
    <r>
      <rPr>
        <sz val="6"/>
        <color rgb="FF000000"/>
        <rFont val="Times New Roman"/>
        <family val="1"/>
      </rPr>
      <t>%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of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(A+B+C2)</t>
    </r>
  </si>
  <si>
    <t>Mutual Funds</t>
  </si>
  <si>
    <r>
      <rPr>
        <sz val="6"/>
        <color rgb="FF000000"/>
        <rFont val="Times New Roman"/>
        <family val="1"/>
      </rPr>
      <t>Venture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 xml:space="preserve">Capital
</t>
    </r>
    <r>
      <rPr>
        <sz val="6"/>
        <color rgb="FF000000"/>
        <rFont val="Times New Roman"/>
        <family val="1"/>
      </rPr>
      <t>Funds</t>
    </r>
  </si>
  <si>
    <t>(c)</t>
  </si>
  <si>
    <r>
      <rPr>
        <sz val="6"/>
        <color rgb="FF000000"/>
        <rFont val="Times New Roman"/>
        <family val="1"/>
      </rPr>
      <t xml:space="preserve">Alternate
</t>
    </r>
    <r>
      <rPr>
        <sz val="6"/>
        <color rgb="FF000000"/>
        <rFont val="Times New Roman"/>
        <family val="1"/>
      </rPr>
      <t>Investment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Funds</t>
    </r>
  </si>
  <si>
    <r>
      <rPr>
        <sz val="6"/>
        <color rgb="FF000000"/>
        <rFont val="Times New Roman"/>
        <family val="1"/>
      </rPr>
      <t>Foreign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 xml:space="preserve">Venture
</t>
    </r>
    <r>
      <rPr>
        <sz val="6"/>
        <color rgb="FF000000"/>
        <rFont val="Times New Roman"/>
        <family val="1"/>
      </rPr>
      <t>Capital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Investors</t>
    </r>
  </si>
  <si>
    <r>
      <rPr>
        <sz val="6"/>
        <color rgb="FF000000"/>
        <rFont val="Times New Roman"/>
        <family val="1"/>
      </rPr>
      <t>Foreign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 xml:space="preserve">Portfolio
</t>
    </r>
    <r>
      <rPr>
        <sz val="6"/>
        <color rgb="FF000000"/>
        <rFont val="Times New Roman"/>
        <family val="1"/>
      </rPr>
      <t>Investors</t>
    </r>
  </si>
  <si>
    <t>(f)</t>
  </si>
  <si>
    <r>
      <rPr>
        <sz val="6"/>
        <color rgb="FF000000"/>
        <rFont val="Times New Roman"/>
        <family val="1"/>
      </rPr>
      <t xml:space="preserve">Financial
</t>
    </r>
    <r>
      <rPr>
        <sz val="6"/>
        <color rgb="FF000000"/>
        <rFont val="Times New Roman"/>
        <family val="1"/>
      </rPr>
      <t>Institutions/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Banks</t>
    </r>
  </si>
  <si>
    <t>(g)</t>
  </si>
  <si>
    <r>
      <rPr>
        <sz val="6"/>
        <color rgb="FF000000"/>
        <rFont val="Times New Roman"/>
        <family val="1"/>
      </rPr>
      <t xml:space="preserve">Insurance
</t>
    </r>
    <r>
      <rPr>
        <sz val="6"/>
        <color rgb="FF000000"/>
        <rFont val="Times New Roman"/>
        <family val="1"/>
      </rPr>
      <t>Companies</t>
    </r>
  </si>
  <si>
    <t>(h)</t>
  </si>
  <si>
    <r>
      <rPr>
        <sz val="6"/>
        <color rgb="FF000000"/>
        <rFont val="Times New Roman"/>
        <family val="1"/>
      </rPr>
      <t>Provident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Funds/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Pension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Funds</t>
    </r>
  </si>
  <si>
    <t>(i)</t>
  </si>
  <si>
    <r>
      <rPr>
        <sz val="6"/>
        <color rgb="FF000000"/>
        <rFont val="Times New Roman"/>
        <family val="1"/>
      </rPr>
      <t>Foreign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 xml:space="preserve">Institutional
</t>
    </r>
    <r>
      <rPr>
        <sz val="6"/>
        <color rgb="FF000000"/>
        <rFont val="Times New Roman"/>
        <family val="1"/>
      </rPr>
      <t>Investors</t>
    </r>
  </si>
  <si>
    <t>Sub Total (B)(1)</t>
  </si>
  <si>
    <r>
      <rPr>
        <sz val="6"/>
        <color rgb="FF000000"/>
        <rFont val="Times New Roman"/>
        <family val="1"/>
      </rPr>
      <t>Central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Government/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State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Government(s)/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President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of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India</t>
    </r>
  </si>
  <si>
    <t>Sub-Total (B)(2)</t>
  </si>
  <si>
    <t>(3)</t>
  </si>
  <si>
    <t>Non-institutions</t>
  </si>
  <si>
    <t>Individuals -</t>
  </si>
  <si>
    <r>
      <rPr>
        <sz val="6"/>
        <color rgb="FF000000"/>
        <rFont val="Times New Roman"/>
        <family val="1"/>
      </rPr>
      <t>i.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Individual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shareholders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holding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nominal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share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capital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up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to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Rs.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2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lakhs.</t>
    </r>
  </si>
  <si>
    <r>
      <rPr>
        <sz val="6"/>
        <color rgb="FF000000"/>
        <rFont val="Times New Roman"/>
        <family val="1"/>
      </rPr>
      <t>ii.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Individual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shareholders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holding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nominal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share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capital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in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excess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of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Rs.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2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lakhs.</t>
    </r>
  </si>
  <si>
    <r>
      <rPr>
        <sz val="6"/>
        <color rgb="FF000000"/>
        <rFont val="Times New Roman"/>
        <family val="1"/>
      </rPr>
      <t>NBFCs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registered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with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RBI</t>
    </r>
  </si>
  <si>
    <t>Employee Trusts</t>
  </si>
  <si>
    <r>
      <rPr>
        <sz val="6"/>
        <color rgb="FF000000"/>
        <rFont val="Times New Roman"/>
        <family val="1"/>
      </rPr>
      <t>Overseas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Depositories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(holding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DRs)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(balancing</t>
    </r>
    <r>
      <rPr>
        <sz val="6"/>
        <color rgb="FF000000"/>
        <rFont val="Times New Roman"/>
        <family val="1"/>
      </rPr>
      <t xml:space="preserve"> </t>
    </r>
    <r>
      <rPr>
        <sz val="6"/>
        <color rgb="FF000000"/>
        <rFont val="Times New Roman"/>
        <family val="1"/>
      </rPr>
      <t>figure)</t>
    </r>
  </si>
  <si>
    <t>Sub Total (B)(3)</t>
  </si>
  <si>
    <r>
      <rPr>
        <sz val="5"/>
        <color rgb="FF000000"/>
        <rFont val="Times New Roman"/>
        <family val="1"/>
      </rPr>
      <t>Category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&amp;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Name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of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the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Shareholders</t>
    </r>
  </si>
  <si>
    <t>No. of shareholder</t>
  </si>
  <si>
    <r>
      <rPr>
        <sz val="5"/>
        <color rgb="FF000000"/>
        <rFont val="Times New Roman"/>
        <family val="1"/>
      </rPr>
      <t>No.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of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fully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paid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up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equity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shares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held</t>
    </r>
  </si>
  <si>
    <r>
      <rPr>
        <sz val="5"/>
        <color rgb="FF000000"/>
        <rFont val="Times New Roman"/>
        <family val="1"/>
      </rPr>
      <t>Total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no.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shares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held</t>
    </r>
  </si>
  <si>
    <r>
      <rPr>
        <sz val="5"/>
        <color rgb="FF000000"/>
        <rFont val="Times New Roman"/>
        <family val="1"/>
      </rPr>
      <t>Number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of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Voting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Rights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held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in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each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class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of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securities</t>
    </r>
  </si>
  <si>
    <r>
      <rPr>
        <sz val="5"/>
        <color rgb="FF000000"/>
        <rFont val="Times New Roman"/>
        <family val="1"/>
      </rPr>
      <t>Total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shareholding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,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as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 xml:space="preserve">a
</t>
    </r>
    <r>
      <rPr>
        <sz val="5"/>
        <color rgb="FF000000"/>
        <rFont val="Times New Roman"/>
        <family val="1"/>
      </rPr>
      <t>%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assuming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full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conversion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of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convertible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securities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(as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a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percentage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of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diluted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share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capital)</t>
    </r>
  </si>
  <si>
    <r>
      <rPr>
        <sz val="5"/>
        <color rgb="FF000000"/>
        <rFont val="Times New Roman"/>
        <family val="1"/>
      </rPr>
      <t>Number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of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Locked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in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shares</t>
    </r>
  </si>
  <si>
    <r>
      <rPr>
        <sz val="5"/>
        <color rgb="FF000000"/>
        <rFont val="Times New Roman"/>
        <family val="1"/>
      </rPr>
      <t>Number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of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Shares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pledged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or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otherwise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encumbered</t>
    </r>
  </si>
  <si>
    <r>
      <rPr>
        <sz val="5"/>
        <color rgb="FF000000"/>
        <rFont val="Times New Roman"/>
        <family val="1"/>
      </rPr>
      <t>Number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of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equity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shares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held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in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dematerialized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form</t>
    </r>
  </si>
  <si>
    <r>
      <rPr>
        <sz val="5"/>
        <color rgb="FF000000"/>
        <rFont val="Times New Roman"/>
        <family val="1"/>
      </rPr>
      <t>Total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as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 xml:space="preserve">a
</t>
    </r>
    <r>
      <rPr>
        <sz val="5"/>
        <color rgb="FF000000"/>
        <rFont val="Times New Roman"/>
        <family val="1"/>
      </rPr>
      <t>%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of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Total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Voting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rights</t>
    </r>
  </si>
  <si>
    <t>No.</t>
  </si>
  <si>
    <r>
      <rPr>
        <sz val="5"/>
        <color rgb="FF000000"/>
        <rFont val="Times New Roman"/>
        <family val="1"/>
      </rPr>
      <t>As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a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%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of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total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Shares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held</t>
    </r>
  </si>
  <si>
    <r>
      <rPr>
        <sz val="5"/>
        <color rgb="FF000000"/>
        <rFont val="Times New Roman"/>
        <family val="1"/>
      </rPr>
      <t>As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a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%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of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total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shares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held</t>
    </r>
  </si>
  <si>
    <t>Class eg: Y</t>
  </si>
  <si>
    <t>(VII) = (IV)+(V)+ (VI)</t>
  </si>
  <si>
    <r>
      <rPr>
        <sz val="5"/>
        <color rgb="FF000000"/>
        <rFont val="Times New Roman"/>
        <family val="1"/>
      </rPr>
      <t>(VIII)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As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a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%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 xml:space="preserve">of
</t>
    </r>
    <r>
      <rPr>
        <sz val="5"/>
        <color rgb="FF000000"/>
        <rFont val="Times New Roman"/>
        <family val="1"/>
      </rPr>
      <t>(A+B+C2)</t>
    </r>
  </si>
  <si>
    <r>
      <rPr>
        <sz val="5"/>
        <color rgb="FF000000"/>
        <rFont val="Times New Roman"/>
        <family val="1"/>
      </rPr>
      <t>(XI)=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(VII)+(X)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As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a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%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 xml:space="preserve">of
</t>
    </r>
    <r>
      <rPr>
        <sz val="5"/>
        <color rgb="FF000000"/>
        <rFont val="Times New Roman"/>
        <family val="1"/>
      </rPr>
      <t>(A+B+C2)</t>
    </r>
  </si>
  <si>
    <r>
      <rPr>
        <sz val="5"/>
        <color rgb="FF000000"/>
        <rFont val="Times New Roman"/>
        <family val="1"/>
      </rPr>
      <t>Custodian/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DR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Holder</t>
    </r>
  </si>
  <si>
    <r>
      <rPr>
        <sz val="5"/>
        <color rgb="FF000000"/>
        <rFont val="Times New Roman"/>
        <family val="1"/>
      </rPr>
      <t>Employee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Benefit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Trust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(under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SEBI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(Share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based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Employee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Benefit)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Regulations,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2014)</t>
    </r>
  </si>
  <si>
    <r>
      <rPr>
        <sz val="5"/>
        <color rgb="FF000000"/>
        <rFont val="Times New Roman"/>
        <family val="1"/>
      </rPr>
      <t>Total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Non-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Promoter-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Non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Public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Shareholding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(C)=</t>
    </r>
    <r>
      <rPr>
        <sz val="5"/>
        <color rgb="FF000000"/>
        <rFont val="Times New Roman"/>
        <family val="1"/>
      </rPr>
      <t xml:space="preserve"> </t>
    </r>
    <r>
      <rPr>
        <sz val="5"/>
        <color rgb="FF000000"/>
        <rFont val="Times New Roman"/>
        <family val="1"/>
      </rPr>
      <t>(C)(1)+(C)(2)</t>
    </r>
  </si>
  <si>
    <t xml:space="preserve"> Introductory sub-table (I)(a)</t>
  </si>
  <si>
    <t>Declaration</t>
  </si>
  <si>
    <t>Sl No.</t>
  </si>
  <si>
    <t>Comment</t>
  </si>
  <si>
    <t>Cate gory</t>
  </si>
  <si>
    <t>Category of shareholder</t>
  </si>
  <si>
    <t>Nos. of shareholders</t>
  </si>
  <si>
    <t>No. of fully paid up equity shares held</t>
  </si>
  <si>
    <t>No. of Partly paid-up equity shares held</t>
  </si>
  <si>
    <t>No. of shares underlying Depository Receipts</t>
  </si>
  <si>
    <t>Total nos. shares held</t>
  </si>
  <si>
    <t>Shareholding as a % of total  no. of shares (calculated as per SCRR, 1957)</t>
  </si>
  <si>
    <t>Number  of Voting Rights held in each class of securities</t>
  </si>
  <si>
    <t>No. of Shares Underlying Outstanding convertible securities (including Warrants)</t>
  </si>
  <si>
    <t>Shareholding , as a % assuming  full conversion of convertible securities ( as a percentage of diluted share  capital )</t>
  </si>
  <si>
    <t>Number  of Locked in shares</t>
  </si>
  <si>
    <t>Number  of Shares pledged or otherwise encumbered</t>
  </si>
  <si>
    <t>Number  of equity shares held in dematerialized form</t>
  </si>
  <si>
    <t>Total as a %
of (A+B+C)</t>
  </si>
  <si>
    <t>No. (a)</t>
  </si>
  <si>
    <t>As a % of total Shares held
(b)</t>
  </si>
  <si>
    <t>Class eg: X
(having voting rights)</t>
  </si>
  <si>
    <t>Class eg: y</t>
  </si>
  <si>
    <t>(VIII)
As a % of (A+B+C2)</t>
  </si>
  <si>
    <t>(XI)= (VII)+(X)
As a % of (A+B+C2)</t>
  </si>
  <si>
    <t>Promoter &amp; Promoter Group</t>
  </si>
  <si>
    <t>Non Promoter- Non Public</t>
  </si>
  <si>
    <t>Shares underlying DRs</t>
  </si>
  <si>
    <t>Shares held by Employee Trusts</t>
  </si>
  <si>
    <t>Name of the Company: HARI TEXTILE MILLS LTD</t>
  </si>
  <si>
    <t>Scrip Code, Name of the scrip, class of security: CSE 10018095, Equity Shares</t>
  </si>
  <si>
    <t>Category &amp; Name of the Shareholders</t>
  </si>
  <si>
    <t>No. of fully paid up equity shares  held</t>
  </si>
  <si>
    <t>Nos. of shares underlying Depository Receipts</t>
  </si>
  <si>
    <t>Total nos. shares  held</t>
  </si>
  <si>
    <t>Shareholding % calculated as per SCRR, 1957</t>
  </si>
  <si>
    <t>Shareholding, as a % assuming  full conversion of convertible securities ( as a percentage of diluted share capital)</t>
  </si>
  <si>
    <t>Number  of equity shares  held in dematerialized form</t>
  </si>
  <si>
    <t>Total as a % of Total Voting rights</t>
  </si>
  <si>
    <t>As a % of total Shares held (b)</t>
  </si>
  <si>
    <t>As a % of total shares  held (b)</t>
  </si>
  <si>
    <t>(XI)= (VII)+(X) As a
% of (A+B+C2)</t>
  </si>
  <si>
    <t>Table II - Statement showing shareholding pattern of the Promoter and Promoter Group</t>
  </si>
  <si>
    <t>Total Shareholding of Promoter and Promoter Group (A)= (A)(1)+(A)(2)</t>
  </si>
  <si>
    <t>Number of Voting Rights held in each class of securities</t>
  </si>
  <si>
    <t>Number of Locked in shares</t>
  </si>
  <si>
    <t>Number of Shares pledged or otherwise encumbered</t>
  </si>
  <si>
    <t>Table III - Statement showing shareholding pattern of the Public shareholder</t>
  </si>
  <si>
    <t>Total Public Shareholding (B)= (B)(1)+(B)(2)+(B)(3)</t>
  </si>
  <si>
    <t>Quarter ended: 30TH JUNE, 2017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</si>
</sst>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</font>
    <font>
      <sz val="6"/>
      <color rgb="FF000000"/>
      <name val="Times New Roman"/>
      <family val="1"/>
    </font>
    <font>
      <sz val="5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</font>
    <font>
      <b/>
      <sz val="12"/>
      <color rgb="FF000000"/>
      <name val="Calibri"/>
      <family val="2"/>
      <charset val="204"/>
    </font>
    <font>
      <b/>
      <sz val="11"/>
      <name val="Times New Roman"/>
      <family val="1"/>
    </font>
    <font>
      <b/>
      <sz val="11"/>
      <color rgb="FF000000"/>
      <name val="Calibri"/>
      <family val="2"/>
      <charset val="204"/>
    </font>
    <font>
      <b/>
      <sz val="5"/>
      <color rgb="FF000000"/>
      <name val="Times New Roman"/>
      <family val="1"/>
    </font>
    <font>
      <b/>
      <sz val="11"/>
      <color rgb="FF000000"/>
      <name val="Calibri"/>
      <family val="2"/>
    </font>
    <font>
      <sz val="9"/>
      <color rgb="FF000000"/>
      <name val="Calibri"/>
      <family val="2"/>
      <charset val="204"/>
    </font>
    <font>
      <b/>
      <sz val="6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6" xfId="0" applyBorder="1"/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6" fillId="0" borderId="6" xfId="0" applyFont="1" applyBorder="1"/>
    <xf numFmtId="0" fontId="8" fillId="0" borderId="0" xfId="0" applyFont="1"/>
    <xf numFmtId="0" fontId="7" fillId="0" borderId="1" xfId="0" applyFont="1" applyBorder="1" applyAlignment="1">
      <alignment horizontal="left" vertical="top"/>
    </xf>
    <xf numFmtId="0" fontId="10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right" vertical="top"/>
    </xf>
    <xf numFmtId="0" fontId="11" fillId="0" borderId="6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0" xfId="0" applyFont="1"/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top"/>
    </xf>
    <xf numFmtId="2" fontId="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0" fillId="0" borderId="0" xfId="0" applyFont="1"/>
    <xf numFmtId="0" fontId="13" fillId="0" borderId="1" xfId="0" applyFont="1" applyBorder="1" applyAlignment="1">
      <alignment horizontal="right" vertical="top"/>
    </xf>
    <xf numFmtId="2" fontId="13" fillId="0" borderId="1" xfId="0" applyNumberFormat="1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right" vertical="top"/>
    </xf>
    <xf numFmtId="2" fontId="16" fillId="0" borderId="1" xfId="0" applyNumberFormat="1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center"/>
    </xf>
    <xf numFmtId="0" fontId="0" fillId="0" borderId="16" xfId="0" applyBorder="1" applyAlignment="1"/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0" fillId="0" borderId="16" xfId="0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2" fontId="16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C18" sqref="C18"/>
    </sheetView>
  </sheetViews>
  <sheetFormatPr defaultRowHeight="14.5"/>
  <cols>
    <col min="1" max="1" width="3" customWidth="1"/>
    <col min="2" max="2" width="6.81640625" customWidth="1"/>
    <col min="3" max="3" width="73.81640625" bestFit="1" customWidth="1"/>
    <col min="4" max="4" width="9" bestFit="1" customWidth="1"/>
  </cols>
  <sheetData>
    <row r="1" spans="1:5" ht="26.4" customHeight="1">
      <c r="A1" s="1"/>
      <c r="C1" s="54" t="s">
        <v>117</v>
      </c>
      <c r="D1" s="54"/>
    </row>
    <row r="2" spans="1:5" ht="13.25" customHeight="1" thickBot="1"/>
    <row r="3" spans="1:5" ht="13.25" customHeight="1">
      <c r="B3" s="55" t="s">
        <v>146</v>
      </c>
      <c r="C3" s="56"/>
      <c r="D3" s="56"/>
      <c r="E3" s="57"/>
    </row>
    <row r="4" spans="1:5" ht="13.25" customHeight="1">
      <c r="B4" s="58" t="s">
        <v>147</v>
      </c>
      <c r="C4" s="59"/>
      <c r="D4" s="59"/>
      <c r="E4" s="60"/>
    </row>
    <row r="5" spans="1:5" ht="13.25" customHeight="1" thickBot="1">
      <c r="B5" s="61" t="s">
        <v>166</v>
      </c>
      <c r="C5" s="62"/>
      <c r="D5" s="62"/>
      <c r="E5" s="63"/>
    </row>
    <row r="6" spans="1:5" ht="13.25" customHeight="1">
      <c r="B6" s="13" t="s">
        <v>118</v>
      </c>
      <c r="C6" s="14"/>
      <c r="D6" s="14"/>
      <c r="E6" s="15"/>
    </row>
    <row r="7" spans="1:5">
      <c r="B7" s="19" t="s">
        <v>119</v>
      </c>
      <c r="C7" s="19" t="s">
        <v>0</v>
      </c>
      <c r="D7" s="19" t="s">
        <v>120</v>
      </c>
      <c r="E7" s="19"/>
    </row>
    <row r="8" spans="1:5">
      <c r="B8" s="19"/>
      <c r="C8" s="20"/>
      <c r="D8" s="20"/>
      <c r="E8" s="20"/>
    </row>
    <row r="9" spans="1:5">
      <c r="B9" s="2">
        <v>1</v>
      </c>
      <c r="C9" s="18" t="s">
        <v>1</v>
      </c>
      <c r="D9" s="21" t="s">
        <v>2</v>
      </c>
      <c r="E9" s="18"/>
    </row>
    <row r="10" spans="1:5">
      <c r="B10" s="2">
        <v>2</v>
      </c>
      <c r="C10" s="16" t="s">
        <v>3</v>
      </c>
      <c r="D10" s="21" t="s">
        <v>2</v>
      </c>
      <c r="E10" s="17"/>
    </row>
    <row r="11" spans="1:5">
      <c r="B11" s="2">
        <v>3</v>
      </c>
      <c r="C11" s="16" t="s">
        <v>4</v>
      </c>
      <c r="D11" s="21" t="s">
        <v>2</v>
      </c>
      <c r="E11" s="17"/>
    </row>
    <row r="12" spans="1:5">
      <c r="B12" s="2">
        <v>4</v>
      </c>
      <c r="C12" s="16" t="s">
        <v>5</v>
      </c>
      <c r="D12" s="21" t="s">
        <v>2</v>
      </c>
      <c r="E12" s="17"/>
    </row>
    <row r="13" spans="1:5">
      <c r="B13" s="2">
        <v>5</v>
      </c>
      <c r="C13" s="16" t="s">
        <v>6</v>
      </c>
      <c r="D13" s="21" t="s">
        <v>2</v>
      </c>
      <c r="E13" s="17"/>
    </row>
  </sheetData>
  <mergeCells count="4">
    <mergeCell ref="C1:D1"/>
    <mergeCell ref="B3:E3"/>
    <mergeCell ref="B4:E4"/>
    <mergeCell ref="B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"/>
  <sheetViews>
    <sheetView workbookViewId="0">
      <selection activeCell="C11" sqref="C11"/>
    </sheetView>
  </sheetViews>
  <sheetFormatPr defaultRowHeight="15.5"/>
  <cols>
    <col min="1" max="1" width="10" style="22" bestFit="1" customWidth="1"/>
    <col min="2" max="2" width="29.26953125" style="22" bestFit="1" customWidth="1"/>
    <col min="3" max="3" width="10.81640625" style="22" customWidth="1"/>
    <col min="4" max="4" width="11.26953125" style="22" customWidth="1"/>
    <col min="5" max="5" width="12.81640625" style="22" customWidth="1"/>
    <col min="6" max="6" width="11.36328125" style="22" customWidth="1"/>
    <col min="7" max="7" width="22.453125" style="22" customWidth="1"/>
    <col min="8" max="8" width="19.81640625" style="22" customWidth="1"/>
    <col min="9" max="9" width="11" style="22" customWidth="1"/>
    <col min="10" max="10" width="10.7265625" style="22" bestFit="1" customWidth="1"/>
    <col min="11" max="11" width="8.453125" style="22" bestFit="1" customWidth="1"/>
    <col min="12" max="12" width="12.6328125" style="22" bestFit="1" customWidth="1"/>
    <col min="13" max="13" width="12.54296875" style="22" customWidth="1"/>
    <col min="14" max="14" width="11.08984375" style="22" customWidth="1"/>
    <col min="15" max="15" width="4" style="22" customWidth="1"/>
    <col min="16" max="16" width="14.36328125" style="22" customWidth="1"/>
    <col min="17" max="17" width="6.6328125" style="22" customWidth="1"/>
    <col min="18" max="18" width="7.90625" style="22" customWidth="1"/>
    <col min="19" max="19" width="12.453125" style="22" customWidth="1"/>
    <col min="20" max="16384" width="8.7265625" style="22"/>
  </cols>
  <sheetData>
    <row r="1" spans="1:19" s="24" customFormat="1" ht="28.25" customHeight="1">
      <c r="A1" s="68" t="s">
        <v>121</v>
      </c>
      <c r="B1" s="68" t="s">
        <v>122</v>
      </c>
      <c r="C1" s="71" t="s">
        <v>123</v>
      </c>
      <c r="D1" s="65" t="s">
        <v>124</v>
      </c>
      <c r="E1" s="65" t="s">
        <v>125</v>
      </c>
      <c r="F1" s="65" t="s">
        <v>126</v>
      </c>
      <c r="G1" s="71" t="s">
        <v>127</v>
      </c>
      <c r="H1" s="65" t="s">
        <v>128</v>
      </c>
      <c r="I1" s="68" t="s">
        <v>129</v>
      </c>
      <c r="J1" s="68"/>
      <c r="K1" s="68"/>
      <c r="L1" s="68"/>
      <c r="M1" s="65" t="s">
        <v>130</v>
      </c>
      <c r="N1" s="65" t="s">
        <v>131</v>
      </c>
      <c r="O1" s="64" t="s">
        <v>132</v>
      </c>
      <c r="P1" s="64"/>
      <c r="Q1" s="64" t="s">
        <v>133</v>
      </c>
      <c r="R1" s="64"/>
      <c r="S1" s="65" t="s">
        <v>134</v>
      </c>
    </row>
    <row r="2" spans="1:19" s="24" customFormat="1">
      <c r="A2" s="68" t="s">
        <v>121</v>
      </c>
      <c r="B2" s="68" t="s">
        <v>122</v>
      </c>
      <c r="C2" s="72" t="s">
        <v>123</v>
      </c>
      <c r="D2" s="66" t="s">
        <v>124</v>
      </c>
      <c r="E2" s="66" t="s">
        <v>125</v>
      </c>
      <c r="F2" s="66" t="s">
        <v>126</v>
      </c>
      <c r="G2" s="72" t="s">
        <v>127</v>
      </c>
      <c r="H2" s="66" t="s">
        <v>128</v>
      </c>
      <c r="I2" s="68" t="s">
        <v>11</v>
      </c>
      <c r="J2" s="68"/>
      <c r="K2" s="68"/>
      <c r="L2" s="69" t="s">
        <v>135</v>
      </c>
      <c r="M2" s="66" t="s">
        <v>130</v>
      </c>
      <c r="N2" s="66" t="s">
        <v>131</v>
      </c>
      <c r="O2" s="68" t="s">
        <v>136</v>
      </c>
      <c r="P2" s="70" t="s">
        <v>137</v>
      </c>
      <c r="Q2" s="64" t="s">
        <v>136</v>
      </c>
      <c r="R2" s="70" t="s">
        <v>137</v>
      </c>
      <c r="S2" s="66" t="s">
        <v>134</v>
      </c>
    </row>
    <row r="3" spans="1:19" s="24" customFormat="1" ht="63.5" customHeight="1">
      <c r="A3" s="68" t="s">
        <v>121</v>
      </c>
      <c r="B3" s="68" t="s">
        <v>122</v>
      </c>
      <c r="C3" s="73" t="s">
        <v>123</v>
      </c>
      <c r="D3" s="67" t="s">
        <v>124</v>
      </c>
      <c r="E3" s="67" t="s">
        <v>125</v>
      </c>
      <c r="F3" s="67" t="s">
        <v>126</v>
      </c>
      <c r="G3" s="73" t="s">
        <v>127</v>
      </c>
      <c r="H3" s="67" t="s">
        <v>128</v>
      </c>
      <c r="I3" s="25" t="s">
        <v>138</v>
      </c>
      <c r="J3" s="26" t="s">
        <v>139</v>
      </c>
      <c r="K3" s="26" t="s">
        <v>14</v>
      </c>
      <c r="L3" s="69" t="s">
        <v>135</v>
      </c>
      <c r="M3" s="67" t="s">
        <v>130</v>
      </c>
      <c r="N3" s="67" t="s">
        <v>131</v>
      </c>
      <c r="O3" s="68" t="s">
        <v>136</v>
      </c>
      <c r="P3" s="70" t="s">
        <v>137</v>
      </c>
      <c r="Q3" s="64" t="s">
        <v>136</v>
      </c>
      <c r="R3" s="70" t="s">
        <v>137</v>
      </c>
      <c r="S3" s="67" t="s">
        <v>134</v>
      </c>
    </row>
    <row r="4" spans="1:19" s="24" customFormat="1" ht="18.649999999999999" customHeight="1">
      <c r="A4" s="26" t="s">
        <v>15</v>
      </c>
      <c r="B4" s="27" t="s">
        <v>16</v>
      </c>
      <c r="C4" s="27" t="s">
        <v>17</v>
      </c>
      <c r="D4" s="27" t="s">
        <v>18</v>
      </c>
      <c r="E4" s="27" t="s">
        <v>19</v>
      </c>
      <c r="F4" s="27" t="s">
        <v>20</v>
      </c>
      <c r="G4" s="28" t="s">
        <v>111</v>
      </c>
      <c r="H4" s="25" t="s">
        <v>140</v>
      </c>
      <c r="I4" s="64" t="s">
        <v>23</v>
      </c>
      <c r="J4" s="64"/>
      <c r="K4" s="64"/>
      <c r="L4" s="64"/>
      <c r="M4" s="27" t="s">
        <v>24</v>
      </c>
      <c r="N4" s="25" t="s">
        <v>141</v>
      </c>
      <c r="O4" s="64" t="s">
        <v>25</v>
      </c>
      <c r="P4" s="64"/>
      <c r="Q4" s="64" t="s">
        <v>26</v>
      </c>
      <c r="R4" s="64"/>
      <c r="S4" s="27" t="s">
        <v>27</v>
      </c>
    </row>
    <row r="5" spans="1:19" s="24" customFormat="1" ht="26.65" customHeight="1">
      <c r="A5" s="26" t="s">
        <v>28</v>
      </c>
      <c r="B5" s="26" t="s">
        <v>142</v>
      </c>
      <c r="C5" s="27">
        <v>19</v>
      </c>
      <c r="D5" s="32">
        <v>219400</v>
      </c>
      <c r="E5" s="33">
        <v>0</v>
      </c>
      <c r="F5" s="33">
        <v>0</v>
      </c>
      <c r="G5" s="33">
        <f>D5</f>
        <v>219400</v>
      </c>
      <c r="H5" s="34">
        <f>G5/630000*100</f>
        <v>34.825396825396822</v>
      </c>
      <c r="I5" s="33">
        <f>G5</f>
        <v>219400</v>
      </c>
      <c r="J5" s="33">
        <v>0</v>
      </c>
      <c r="K5" s="33">
        <f>I5</f>
        <v>219400</v>
      </c>
      <c r="L5" s="34">
        <f>H5</f>
        <v>34.825396825396822</v>
      </c>
      <c r="M5" s="29">
        <v>0</v>
      </c>
      <c r="N5" s="34">
        <f>L5</f>
        <v>34.825396825396822</v>
      </c>
      <c r="O5" s="29">
        <v>0</v>
      </c>
      <c r="P5" s="29">
        <v>0</v>
      </c>
      <c r="Q5" s="26">
        <v>0</v>
      </c>
      <c r="R5" s="26">
        <v>0</v>
      </c>
      <c r="S5" s="26">
        <v>0</v>
      </c>
    </row>
    <row r="6" spans="1:19">
      <c r="A6" s="23" t="s">
        <v>29</v>
      </c>
      <c r="B6" s="26" t="s">
        <v>30</v>
      </c>
      <c r="C6" s="30">
        <v>213</v>
      </c>
      <c r="D6" s="30">
        <v>410600</v>
      </c>
      <c r="E6" s="35">
        <v>0</v>
      </c>
      <c r="F6" s="35">
        <v>0</v>
      </c>
      <c r="G6" s="33">
        <f>D6</f>
        <v>410600</v>
      </c>
      <c r="H6" s="34">
        <f>G6/630000*100</f>
        <v>65.174603174603178</v>
      </c>
      <c r="I6" s="33">
        <f>G6</f>
        <v>410600</v>
      </c>
      <c r="J6" s="35">
        <v>0</v>
      </c>
      <c r="K6" s="33">
        <f>I6</f>
        <v>410600</v>
      </c>
      <c r="L6" s="34">
        <f>H6</f>
        <v>65.174603174603178</v>
      </c>
      <c r="M6" s="35">
        <v>0</v>
      </c>
      <c r="N6" s="34">
        <f>L6</f>
        <v>65.174603174603178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</row>
    <row r="7" spans="1:19" s="24" customFormat="1">
      <c r="A7" s="26" t="s">
        <v>31</v>
      </c>
      <c r="B7" s="26" t="s">
        <v>143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L7" s="34">
        <v>0</v>
      </c>
      <c r="M7" s="33">
        <v>0</v>
      </c>
      <c r="N7" s="34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</row>
    <row r="8" spans="1:19" s="24" customFormat="1" ht="26.65" customHeight="1">
      <c r="A8" s="26" t="s">
        <v>32</v>
      </c>
      <c r="B8" s="26" t="s">
        <v>144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</row>
    <row r="9" spans="1:19" s="24" customFormat="1">
      <c r="A9" s="26" t="s">
        <v>33</v>
      </c>
      <c r="B9" s="26" t="s">
        <v>145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</row>
    <row r="10" spans="1:19" s="24" customFormat="1">
      <c r="A10" s="31"/>
      <c r="B10" s="26" t="s">
        <v>14</v>
      </c>
      <c r="C10" s="27">
        <v>232</v>
      </c>
      <c r="D10" s="33">
        <f>D6+D5</f>
        <v>630000</v>
      </c>
      <c r="E10" s="33">
        <v>0</v>
      </c>
      <c r="F10" s="33">
        <v>0</v>
      </c>
      <c r="G10" s="33">
        <f>D10</f>
        <v>630000</v>
      </c>
      <c r="H10" s="33">
        <v>100</v>
      </c>
      <c r="I10" s="33">
        <f>G10</f>
        <v>630000</v>
      </c>
      <c r="J10" s="33">
        <v>0</v>
      </c>
      <c r="K10" s="33">
        <f>I10</f>
        <v>630000</v>
      </c>
      <c r="L10" s="33">
        <v>100</v>
      </c>
      <c r="M10" s="33">
        <v>0</v>
      </c>
      <c r="N10" s="33">
        <v>100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</row>
  </sheetData>
  <mergeCells count="23">
    <mergeCell ref="A1:A3"/>
    <mergeCell ref="B1:B3"/>
    <mergeCell ref="C1:C3"/>
    <mergeCell ref="D1:D3"/>
    <mergeCell ref="E1:E3"/>
    <mergeCell ref="F1:F3"/>
    <mergeCell ref="G1:G3"/>
    <mergeCell ref="H1:H3"/>
    <mergeCell ref="I1:L1"/>
    <mergeCell ref="M1:M3"/>
    <mergeCell ref="S1:S3"/>
    <mergeCell ref="I2:K2"/>
    <mergeCell ref="L2:L3"/>
    <mergeCell ref="O2:O3"/>
    <mergeCell ref="P2:P3"/>
    <mergeCell ref="Q2:Q3"/>
    <mergeCell ref="R2:R3"/>
    <mergeCell ref="I4:L4"/>
    <mergeCell ref="O4:P4"/>
    <mergeCell ref="Q4:R4"/>
    <mergeCell ref="N1:N3"/>
    <mergeCell ref="O1:P1"/>
    <mergeCell ref="Q1:R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0"/>
  <sheetViews>
    <sheetView zoomScale="184" zoomScaleNormal="184" workbookViewId="0">
      <pane xSplit="2" ySplit="4" topLeftCell="C18" activePane="bottomRight" state="frozen"/>
      <selection pane="topRight" activeCell="C1" sqref="C1"/>
      <selection pane="bottomLeft" activeCell="A4" sqref="A4"/>
      <selection pane="bottomRight" activeCell="D7" sqref="D7"/>
    </sheetView>
  </sheetViews>
  <sheetFormatPr defaultRowHeight="14.5"/>
  <cols>
    <col min="1" max="1" width="2.08984375" customWidth="1"/>
    <col min="2" max="2" width="9.90625" customWidth="1"/>
    <col min="3" max="3" width="7" customWidth="1"/>
    <col min="4" max="4" width="6.6328125" customWidth="1"/>
    <col min="5" max="5" width="7.6328125" customWidth="1"/>
    <col min="6" max="6" width="5.36328125" customWidth="1"/>
    <col min="7" max="8" width="7" customWidth="1"/>
    <col min="9" max="9" width="9.7265625" customWidth="1"/>
    <col min="10" max="10" width="7.6328125" customWidth="1"/>
    <col min="11" max="12" width="3" customWidth="1"/>
    <col min="13" max="13" width="4.54296875" customWidth="1"/>
    <col min="14" max="14" width="8" customWidth="1"/>
    <col min="15" max="15" width="9.1796875" customWidth="1"/>
    <col min="16" max="16" width="3.6328125" customWidth="1"/>
    <col min="17" max="17" width="7" customWidth="1"/>
    <col min="18" max="18" width="8.1796875" customWidth="1"/>
    <col min="19" max="19" width="7.26953125" customWidth="1"/>
    <col min="20" max="20" width="11.6328125" customWidth="1"/>
  </cols>
  <sheetData>
    <row r="1" spans="1:20">
      <c r="B1" s="74" t="s">
        <v>159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5"/>
    </row>
    <row r="2" spans="1:20" s="36" customFormat="1" ht="16.5" customHeight="1">
      <c r="A2" s="78"/>
      <c r="B2" s="77" t="s">
        <v>148</v>
      </c>
      <c r="C2" s="76" t="s">
        <v>34</v>
      </c>
      <c r="D2" s="77" t="s">
        <v>98</v>
      </c>
      <c r="E2" s="76" t="s">
        <v>149</v>
      </c>
      <c r="F2" s="76" t="s">
        <v>125</v>
      </c>
      <c r="G2" s="76" t="s">
        <v>150</v>
      </c>
      <c r="H2" s="77" t="s">
        <v>151</v>
      </c>
      <c r="I2" s="76" t="s">
        <v>152</v>
      </c>
      <c r="J2" s="77" t="s">
        <v>129</v>
      </c>
      <c r="K2" s="77"/>
      <c r="L2" s="77"/>
      <c r="M2" s="77"/>
      <c r="N2" s="76" t="s">
        <v>130</v>
      </c>
      <c r="O2" s="76" t="s">
        <v>153</v>
      </c>
      <c r="P2" s="77" t="s">
        <v>132</v>
      </c>
      <c r="Q2" s="77"/>
      <c r="R2" s="77" t="s">
        <v>133</v>
      </c>
      <c r="S2" s="77"/>
      <c r="T2" s="76" t="s">
        <v>154</v>
      </c>
    </row>
    <row r="3" spans="1:20" s="36" customFormat="1" ht="9" customHeight="1">
      <c r="A3" s="78"/>
      <c r="B3" s="77" t="s">
        <v>148</v>
      </c>
      <c r="C3" s="76" t="s">
        <v>34</v>
      </c>
      <c r="D3" s="77" t="s">
        <v>98</v>
      </c>
      <c r="E3" s="76" t="s">
        <v>149</v>
      </c>
      <c r="F3" s="76" t="s">
        <v>125</v>
      </c>
      <c r="G3" s="76" t="s">
        <v>150</v>
      </c>
      <c r="H3" s="77" t="s">
        <v>151</v>
      </c>
      <c r="I3" s="76" t="s">
        <v>152</v>
      </c>
      <c r="J3" s="77" t="s">
        <v>11</v>
      </c>
      <c r="K3" s="77"/>
      <c r="L3" s="77"/>
      <c r="M3" s="76" t="s">
        <v>155</v>
      </c>
      <c r="N3" s="76" t="s">
        <v>130</v>
      </c>
      <c r="O3" s="76" t="s">
        <v>153</v>
      </c>
      <c r="P3" s="77" t="s">
        <v>136</v>
      </c>
      <c r="Q3" s="76" t="s">
        <v>156</v>
      </c>
      <c r="R3" s="76" t="s">
        <v>136</v>
      </c>
      <c r="S3" s="76" t="s">
        <v>157</v>
      </c>
      <c r="T3" s="76" t="s">
        <v>154</v>
      </c>
    </row>
    <row r="4" spans="1:20" s="36" customFormat="1" ht="36.25" customHeight="1">
      <c r="A4" s="78"/>
      <c r="B4" s="77" t="s">
        <v>148</v>
      </c>
      <c r="C4" s="76" t="s">
        <v>34</v>
      </c>
      <c r="D4" s="77" t="s">
        <v>98</v>
      </c>
      <c r="E4" s="76" t="s">
        <v>149</v>
      </c>
      <c r="F4" s="76" t="s">
        <v>125</v>
      </c>
      <c r="G4" s="76" t="s">
        <v>150</v>
      </c>
      <c r="H4" s="77" t="s">
        <v>151</v>
      </c>
      <c r="I4" s="76" t="s">
        <v>152</v>
      </c>
      <c r="J4" s="37" t="s">
        <v>138</v>
      </c>
      <c r="K4" s="38" t="s">
        <v>110</v>
      </c>
      <c r="L4" s="38" t="s">
        <v>14</v>
      </c>
      <c r="M4" s="76" t="s">
        <v>155</v>
      </c>
      <c r="N4" s="76" t="s">
        <v>130</v>
      </c>
      <c r="O4" s="76" t="s">
        <v>153</v>
      </c>
      <c r="P4" s="77" t="s">
        <v>136</v>
      </c>
      <c r="Q4" s="76" t="s">
        <v>156</v>
      </c>
      <c r="R4" s="76" t="s">
        <v>136</v>
      </c>
      <c r="S4" s="76" t="s">
        <v>157</v>
      </c>
      <c r="T4" s="76" t="s">
        <v>154</v>
      </c>
    </row>
    <row r="5" spans="1:20" s="36" customFormat="1" ht="18.149999999999999" customHeight="1">
      <c r="A5" s="39"/>
      <c r="B5" s="40" t="s">
        <v>15</v>
      </c>
      <c r="C5" s="40" t="s">
        <v>16</v>
      </c>
      <c r="D5" s="40" t="s">
        <v>17</v>
      </c>
      <c r="E5" s="40" t="s">
        <v>18</v>
      </c>
      <c r="F5" s="40" t="s">
        <v>19</v>
      </c>
      <c r="G5" s="40" t="s">
        <v>20</v>
      </c>
      <c r="H5" s="38" t="s">
        <v>111</v>
      </c>
      <c r="I5" s="37" t="s">
        <v>140</v>
      </c>
      <c r="J5" s="76" t="s">
        <v>23</v>
      </c>
      <c r="K5" s="76"/>
      <c r="L5" s="76"/>
      <c r="M5" s="76"/>
      <c r="N5" s="40" t="s">
        <v>24</v>
      </c>
      <c r="O5" s="41" t="s">
        <v>158</v>
      </c>
      <c r="P5" s="76" t="s">
        <v>25</v>
      </c>
      <c r="Q5" s="76"/>
      <c r="R5" s="76" t="s">
        <v>26</v>
      </c>
      <c r="S5" s="76"/>
      <c r="T5" s="40" t="s">
        <v>27</v>
      </c>
    </row>
    <row r="6" spans="1:20" ht="7.5" customHeight="1">
      <c r="A6" s="8" t="s">
        <v>40</v>
      </c>
      <c r="B6" s="8" t="s">
        <v>41</v>
      </c>
      <c r="C6" s="1"/>
      <c r="D6" s="1"/>
      <c r="E6" s="4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7.399999999999999" customHeight="1">
      <c r="A7" s="8" t="s">
        <v>42</v>
      </c>
      <c r="B7" s="8" t="s">
        <v>43</v>
      </c>
      <c r="C7" s="1"/>
      <c r="D7" s="42">
        <v>18</v>
      </c>
      <c r="E7" s="42">
        <v>189400</v>
      </c>
      <c r="F7" s="42">
        <v>0</v>
      </c>
      <c r="G7" s="42">
        <v>0</v>
      </c>
      <c r="H7" s="42">
        <f>E7</f>
        <v>189400</v>
      </c>
      <c r="I7" s="44">
        <f>H7/630000*100</f>
        <v>30.063492063492063</v>
      </c>
      <c r="J7" s="42">
        <v>189400</v>
      </c>
      <c r="K7" s="42">
        <v>0</v>
      </c>
      <c r="L7" s="42">
        <f>J7</f>
        <v>189400</v>
      </c>
      <c r="M7" s="44">
        <f>I7</f>
        <v>30.063492063492063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</row>
    <row r="8" spans="1:20" ht="31" customHeight="1">
      <c r="A8" s="8" t="s">
        <v>44</v>
      </c>
      <c r="B8" s="8" t="s">
        <v>45</v>
      </c>
      <c r="C8" s="1"/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8">
        <v>0</v>
      </c>
      <c r="J8" s="12">
        <v>0</v>
      </c>
      <c r="K8" s="12">
        <v>0</v>
      </c>
      <c r="L8" s="12">
        <v>0</v>
      </c>
      <c r="M8" s="8">
        <v>0</v>
      </c>
      <c r="N8" s="12">
        <v>0</v>
      </c>
      <c r="O8" s="8">
        <v>0</v>
      </c>
      <c r="P8" s="12">
        <v>0</v>
      </c>
      <c r="Q8" s="8">
        <v>0</v>
      </c>
      <c r="R8" s="12">
        <v>0</v>
      </c>
      <c r="S8" s="8">
        <v>0</v>
      </c>
      <c r="T8" s="12">
        <v>0</v>
      </c>
    </row>
    <row r="9" spans="1:20" ht="21.75" customHeight="1">
      <c r="A9" s="8" t="s">
        <v>31</v>
      </c>
      <c r="B9" s="11" t="s">
        <v>46</v>
      </c>
      <c r="C9" s="1"/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8">
        <v>0</v>
      </c>
      <c r="J9" s="12">
        <v>0</v>
      </c>
      <c r="K9" s="12">
        <v>0</v>
      </c>
      <c r="L9" s="12">
        <v>0</v>
      </c>
      <c r="M9" s="8">
        <v>0</v>
      </c>
      <c r="N9" s="12">
        <v>0</v>
      </c>
      <c r="O9" s="8">
        <v>0</v>
      </c>
      <c r="P9" s="12">
        <v>0</v>
      </c>
      <c r="Q9" s="8">
        <v>0</v>
      </c>
      <c r="R9" s="12">
        <v>0</v>
      </c>
      <c r="S9" s="8">
        <v>0</v>
      </c>
      <c r="T9" s="12">
        <v>0</v>
      </c>
    </row>
    <row r="10" spans="1:20" ht="15.75" customHeight="1">
      <c r="A10" s="8" t="s">
        <v>47</v>
      </c>
      <c r="B10" s="8" t="s">
        <v>48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7.5" customHeight="1">
      <c r="A11" s="1"/>
      <c r="B11" s="8" t="s">
        <v>49</v>
      </c>
      <c r="C11" s="1"/>
      <c r="D11" s="12">
        <v>1</v>
      </c>
      <c r="E11" s="8">
        <v>30000</v>
      </c>
      <c r="F11" s="12">
        <v>0</v>
      </c>
      <c r="G11" s="12">
        <v>0</v>
      </c>
      <c r="H11" s="8">
        <v>30000</v>
      </c>
      <c r="I11" s="43">
        <f>H11/630000*100</f>
        <v>4.7619047619047619</v>
      </c>
      <c r="J11" s="8">
        <v>30000</v>
      </c>
      <c r="K11" s="12">
        <v>0</v>
      </c>
      <c r="L11" s="12">
        <v>0</v>
      </c>
      <c r="M11" s="43">
        <f>I11</f>
        <v>4.7619047619047619</v>
      </c>
      <c r="N11" s="12">
        <v>0</v>
      </c>
      <c r="O11" s="8">
        <v>0</v>
      </c>
      <c r="P11" s="12">
        <v>0</v>
      </c>
      <c r="Q11" s="8">
        <v>0</v>
      </c>
      <c r="R11" s="8">
        <v>0</v>
      </c>
      <c r="S11" s="8">
        <v>0</v>
      </c>
      <c r="T11" s="8">
        <v>0</v>
      </c>
    </row>
    <row r="12" spans="1:20" ht="7.5" customHeight="1">
      <c r="A12" s="1"/>
      <c r="B12" s="8" t="s">
        <v>50</v>
      </c>
      <c r="C12" s="1"/>
      <c r="D12" s="12">
        <v>19</v>
      </c>
      <c r="E12" s="8">
        <v>219400</v>
      </c>
      <c r="F12" s="12">
        <v>0</v>
      </c>
      <c r="G12" s="12">
        <v>0</v>
      </c>
      <c r="H12" s="8">
        <f>E12</f>
        <v>219400</v>
      </c>
      <c r="I12" s="43">
        <f>H12/630000*100</f>
        <v>34.825396825396822</v>
      </c>
      <c r="J12" s="8">
        <f>H12</f>
        <v>219400</v>
      </c>
      <c r="K12" s="12">
        <v>0</v>
      </c>
      <c r="L12" s="12">
        <v>0</v>
      </c>
      <c r="M12" s="43">
        <f>I12</f>
        <v>34.825396825396822</v>
      </c>
      <c r="N12" s="12">
        <v>0</v>
      </c>
      <c r="O12" s="8">
        <v>0</v>
      </c>
      <c r="P12" s="12">
        <v>0</v>
      </c>
      <c r="Q12" s="8">
        <v>0</v>
      </c>
      <c r="R12" s="8">
        <v>0</v>
      </c>
      <c r="S12" s="8">
        <v>0</v>
      </c>
      <c r="T12" s="8">
        <v>0</v>
      </c>
    </row>
    <row r="13" spans="1:20" ht="7.5" customHeight="1">
      <c r="A13" s="8" t="s">
        <v>51</v>
      </c>
      <c r="B13" s="8" t="s">
        <v>52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38.5" customHeight="1">
      <c r="A14" s="8" t="s">
        <v>42</v>
      </c>
      <c r="B14" s="8" t="s">
        <v>53</v>
      </c>
      <c r="C14" s="1"/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8">
        <v>0</v>
      </c>
      <c r="J14" s="12">
        <v>0</v>
      </c>
      <c r="K14" s="12">
        <v>0</v>
      </c>
      <c r="L14" s="12">
        <v>0</v>
      </c>
      <c r="M14" s="8">
        <v>0</v>
      </c>
      <c r="N14" s="12">
        <v>0</v>
      </c>
      <c r="O14" s="8">
        <v>0</v>
      </c>
      <c r="P14" s="12">
        <v>0</v>
      </c>
      <c r="Q14" s="8">
        <v>0</v>
      </c>
      <c r="R14" s="12">
        <v>0</v>
      </c>
      <c r="S14" s="8">
        <v>0</v>
      </c>
      <c r="T14" s="12">
        <v>0</v>
      </c>
    </row>
    <row r="15" spans="1:20" ht="8.65" customHeight="1">
      <c r="A15" s="8" t="s">
        <v>44</v>
      </c>
      <c r="B15" s="8" t="s">
        <v>54</v>
      </c>
      <c r="C15" s="1"/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8">
        <v>0</v>
      </c>
      <c r="J15" s="12">
        <v>0</v>
      </c>
      <c r="K15" s="12">
        <v>0</v>
      </c>
      <c r="L15" s="12">
        <v>0</v>
      </c>
      <c r="M15" s="8">
        <v>0</v>
      </c>
      <c r="N15" s="12">
        <v>0</v>
      </c>
      <c r="O15" s="8">
        <v>0</v>
      </c>
      <c r="P15" s="12">
        <v>0</v>
      </c>
      <c r="Q15" s="8">
        <v>0</v>
      </c>
      <c r="R15" s="12">
        <v>0</v>
      </c>
      <c r="S15" s="8">
        <v>0</v>
      </c>
      <c r="T15" s="12">
        <v>0</v>
      </c>
    </row>
    <row r="16" spans="1:20" ht="7.5" customHeight="1">
      <c r="A16" s="8" t="s">
        <v>55</v>
      </c>
      <c r="B16" s="8" t="s">
        <v>56</v>
      </c>
      <c r="C16" s="1"/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8">
        <v>0</v>
      </c>
      <c r="J16" s="12">
        <v>0</v>
      </c>
      <c r="K16" s="12">
        <v>0</v>
      </c>
      <c r="L16" s="12">
        <v>0</v>
      </c>
      <c r="M16" s="8">
        <v>0</v>
      </c>
      <c r="N16" s="12">
        <v>0</v>
      </c>
      <c r="O16" s="8">
        <v>0</v>
      </c>
      <c r="P16" s="12">
        <v>0</v>
      </c>
      <c r="Q16" s="8">
        <v>0</v>
      </c>
      <c r="R16" s="12">
        <v>0</v>
      </c>
      <c r="S16" s="8">
        <v>0</v>
      </c>
      <c r="T16" s="12">
        <v>0</v>
      </c>
    </row>
    <row r="17" spans="1:20" ht="15.15" customHeight="1">
      <c r="A17" s="8" t="s">
        <v>47</v>
      </c>
      <c r="B17" s="11" t="s">
        <v>57</v>
      </c>
      <c r="C17" s="1"/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8">
        <v>0</v>
      </c>
      <c r="J17" s="12">
        <v>0</v>
      </c>
      <c r="K17" s="12">
        <v>0</v>
      </c>
      <c r="L17" s="12">
        <v>0</v>
      </c>
      <c r="M17" s="8">
        <v>0</v>
      </c>
      <c r="N17" s="12">
        <v>0</v>
      </c>
      <c r="O17" s="8">
        <v>0</v>
      </c>
      <c r="P17" s="12">
        <v>0</v>
      </c>
      <c r="Q17" s="8">
        <v>0</v>
      </c>
      <c r="R17" s="12">
        <v>0</v>
      </c>
      <c r="S17" s="8">
        <v>0</v>
      </c>
      <c r="T17" s="12">
        <v>0</v>
      </c>
    </row>
    <row r="18" spans="1:20" ht="16.5" customHeight="1">
      <c r="A18" s="8" t="s">
        <v>58</v>
      </c>
      <c r="B18" s="8" t="s">
        <v>48</v>
      </c>
      <c r="C18" s="1"/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8">
        <v>0</v>
      </c>
      <c r="J18" s="12">
        <v>0</v>
      </c>
      <c r="K18" s="12">
        <v>0</v>
      </c>
      <c r="L18" s="12">
        <v>0</v>
      </c>
      <c r="M18" s="8">
        <v>0</v>
      </c>
      <c r="N18" s="12">
        <v>0</v>
      </c>
      <c r="O18" s="8">
        <v>0</v>
      </c>
      <c r="P18" s="12">
        <v>0</v>
      </c>
      <c r="Q18" s="8">
        <v>0</v>
      </c>
      <c r="R18" s="12">
        <v>0</v>
      </c>
      <c r="S18" s="8">
        <v>0</v>
      </c>
      <c r="T18" s="12">
        <v>0</v>
      </c>
    </row>
    <row r="19" spans="1:20" ht="7.5" customHeight="1">
      <c r="A19" s="1"/>
      <c r="B19" s="8" t="s">
        <v>59</v>
      </c>
      <c r="C19" s="1"/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8">
        <v>0</v>
      </c>
      <c r="J19" s="12">
        <v>0</v>
      </c>
      <c r="K19" s="12">
        <v>0</v>
      </c>
      <c r="L19" s="12">
        <v>0</v>
      </c>
      <c r="M19" s="8">
        <v>0</v>
      </c>
      <c r="N19" s="12">
        <v>0</v>
      </c>
      <c r="O19" s="8">
        <v>0</v>
      </c>
      <c r="P19" s="12">
        <v>0</v>
      </c>
      <c r="Q19" s="8">
        <v>0</v>
      </c>
      <c r="R19" s="12">
        <v>0</v>
      </c>
      <c r="S19" s="8">
        <v>0</v>
      </c>
      <c r="T19" s="12">
        <v>0</v>
      </c>
    </row>
    <row r="20" spans="1:20" s="36" customFormat="1" ht="32.5" customHeight="1">
      <c r="A20" s="45"/>
      <c r="B20" s="38" t="s">
        <v>160</v>
      </c>
      <c r="C20" s="39"/>
      <c r="D20" s="47">
        <v>19</v>
      </c>
      <c r="E20" s="38">
        <v>219400</v>
      </c>
      <c r="F20" s="47">
        <v>0</v>
      </c>
      <c r="G20" s="47">
        <v>0</v>
      </c>
      <c r="H20" s="38">
        <f>E20</f>
        <v>219400</v>
      </c>
      <c r="I20" s="48">
        <f>H20/630000*100</f>
        <v>34.825396825396822</v>
      </c>
      <c r="J20" s="38">
        <f>H20</f>
        <v>219400</v>
      </c>
      <c r="K20" s="47">
        <v>0</v>
      </c>
      <c r="L20" s="47">
        <v>0</v>
      </c>
      <c r="M20" s="48">
        <f>I20</f>
        <v>34.825396825396822</v>
      </c>
      <c r="N20" s="47">
        <v>0</v>
      </c>
      <c r="O20" s="38">
        <v>0</v>
      </c>
      <c r="P20" s="47">
        <v>0</v>
      </c>
      <c r="Q20" s="38">
        <v>0</v>
      </c>
      <c r="R20" s="38">
        <v>0</v>
      </c>
      <c r="S20" s="38">
        <v>0</v>
      </c>
      <c r="T20" s="38">
        <v>0</v>
      </c>
    </row>
  </sheetData>
  <mergeCells count="25">
    <mergeCell ref="A2:A4"/>
    <mergeCell ref="B2:B4"/>
    <mergeCell ref="C2:C4"/>
    <mergeCell ref="D2:D4"/>
    <mergeCell ref="E2:E4"/>
    <mergeCell ref="T2:T4"/>
    <mergeCell ref="P3:P4"/>
    <mergeCell ref="Q3:Q4"/>
    <mergeCell ref="R3:R4"/>
    <mergeCell ref="S3:S4"/>
    <mergeCell ref="B1:P1"/>
    <mergeCell ref="J5:M5"/>
    <mergeCell ref="P5:Q5"/>
    <mergeCell ref="R5:S5"/>
    <mergeCell ref="N2:N4"/>
    <mergeCell ref="O2:O4"/>
    <mergeCell ref="P2:Q2"/>
    <mergeCell ref="R2:S2"/>
    <mergeCell ref="F2:F4"/>
    <mergeCell ref="G2:G4"/>
    <mergeCell ref="H2:H4"/>
    <mergeCell ref="I2:I4"/>
    <mergeCell ref="J2:M2"/>
    <mergeCell ref="J3:L3"/>
    <mergeCell ref="M3:M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7"/>
  <sheetViews>
    <sheetView workbookViewId="0">
      <selection activeCell="I2" sqref="I2:I4"/>
    </sheetView>
  </sheetViews>
  <sheetFormatPr defaultRowHeight="14.5"/>
  <cols>
    <col min="1" max="1" width="2.26953125" customWidth="1"/>
    <col min="2" max="2" width="10.26953125" customWidth="1"/>
    <col min="3" max="3" width="7.26953125" customWidth="1"/>
    <col min="4" max="4" width="7.6328125" customWidth="1"/>
    <col min="5" max="5" width="7.453125" customWidth="1"/>
    <col min="6" max="6" width="5.1796875" customWidth="1"/>
    <col min="7" max="7" width="7.453125" customWidth="1"/>
    <col min="8" max="8" width="7.26953125" customWidth="1"/>
    <col min="9" max="9" width="10.6328125" customWidth="1"/>
    <col min="10" max="10" width="9.1796875" customWidth="1"/>
    <col min="11" max="11" width="3.26953125" customWidth="1"/>
    <col min="12" max="12" width="3" customWidth="1"/>
    <col min="13" max="13" width="5.90625" customWidth="1"/>
    <col min="14" max="14" width="7.6328125" customWidth="1"/>
    <col min="15" max="15" width="10.08984375" customWidth="1"/>
    <col min="16" max="16" width="3.6328125" customWidth="1"/>
    <col min="17" max="17" width="6.26953125" customWidth="1"/>
    <col min="18" max="18" width="5.90625" customWidth="1"/>
    <col min="19" max="19" width="7.453125" customWidth="1"/>
    <col min="20" max="20" width="9.90625" customWidth="1"/>
  </cols>
  <sheetData>
    <row r="1" spans="1:20">
      <c r="A1" s="79" t="s">
        <v>164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0" s="46" customFormat="1" ht="25.65" customHeight="1">
      <c r="A2" s="83"/>
      <c r="B2" s="81" t="s">
        <v>60</v>
      </c>
      <c r="C2" s="80" t="s">
        <v>34</v>
      </c>
      <c r="D2" s="81" t="s">
        <v>61</v>
      </c>
      <c r="E2" s="80" t="s">
        <v>7</v>
      </c>
      <c r="F2" s="80" t="s">
        <v>8</v>
      </c>
      <c r="G2" s="80" t="s">
        <v>62</v>
      </c>
      <c r="H2" s="81" t="s">
        <v>9</v>
      </c>
      <c r="I2" s="80" t="s">
        <v>63</v>
      </c>
      <c r="J2" s="81" t="s">
        <v>161</v>
      </c>
      <c r="K2" s="81"/>
      <c r="L2" s="81"/>
      <c r="M2" s="81"/>
      <c r="N2" s="80" t="s">
        <v>10</v>
      </c>
      <c r="O2" s="80" t="s">
        <v>64</v>
      </c>
      <c r="P2" s="81" t="s">
        <v>162</v>
      </c>
      <c r="Q2" s="81"/>
      <c r="R2" s="80" t="s">
        <v>163</v>
      </c>
      <c r="S2" s="80"/>
      <c r="T2" s="80" t="s">
        <v>65</v>
      </c>
    </row>
    <row r="3" spans="1:20" ht="16" customHeight="1">
      <c r="A3" s="83"/>
      <c r="B3" s="81" t="s">
        <v>60</v>
      </c>
      <c r="C3" s="80" t="s">
        <v>34</v>
      </c>
      <c r="D3" s="81" t="s">
        <v>61</v>
      </c>
      <c r="E3" s="80" t="s">
        <v>7</v>
      </c>
      <c r="F3" s="80" t="s">
        <v>8</v>
      </c>
      <c r="G3" s="80" t="s">
        <v>62</v>
      </c>
      <c r="H3" s="81" t="s">
        <v>9</v>
      </c>
      <c r="I3" s="80" t="s">
        <v>63</v>
      </c>
      <c r="J3" s="81" t="s">
        <v>11</v>
      </c>
      <c r="K3" s="81"/>
      <c r="L3" s="81"/>
      <c r="M3" s="82" t="s">
        <v>66</v>
      </c>
      <c r="N3" s="80" t="s">
        <v>10</v>
      </c>
      <c r="O3" s="80" t="s">
        <v>64</v>
      </c>
      <c r="P3" s="81" t="s">
        <v>12</v>
      </c>
      <c r="Q3" s="82" t="s">
        <v>13</v>
      </c>
      <c r="R3" s="80" t="s">
        <v>12</v>
      </c>
      <c r="S3" s="82" t="s">
        <v>67</v>
      </c>
      <c r="T3" s="80" t="s">
        <v>65</v>
      </c>
    </row>
    <row r="4" spans="1:20" ht="23.75" customHeight="1">
      <c r="A4" s="83"/>
      <c r="B4" s="81" t="s">
        <v>60</v>
      </c>
      <c r="C4" s="80" t="s">
        <v>34</v>
      </c>
      <c r="D4" s="81" t="s">
        <v>61</v>
      </c>
      <c r="E4" s="80" t="s">
        <v>7</v>
      </c>
      <c r="F4" s="80" t="s">
        <v>8</v>
      </c>
      <c r="G4" s="80" t="s">
        <v>62</v>
      </c>
      <c r="H4" s="81" t="s">
        <v>9</v>
      </c>
      <c r="I4" s="80" t="s">
        <v>63</v>
      </c>
      <c r="J4" s="4" t="s">
        <v>68</v>
      </c>
      <c r="K4" s="6" t="s">
        <v>69</v>
      </c>
      <c r="L4" s="3" t="s">
        <v>14</v>
      </c>
      <c r="M4" s="82" t="s">
        <v>66</v>
      </c>
      <c r="N4" s="80" t="s">
        <v>10</v>
      </c>
      <c r="O4" s="80" t="s">
        <v>64</v>
      </c>
      <c r="P4" s="81" t="s">
        <v>12</v>
      </c>
      <c r="Q4" s="82" t="s">
        <v>13</v>
      </c>
      <c r="R4" s="80" t="s">
        <v>12</v>
      </c>
      <c r="S4" s="82" t="s">
        <v>67</v>
      </c>
      <c r="T4" s="80" t="s">
        <v>65</v>
      </c>
    </row>
    <row r="5" spans="1:20" ht="16" customHeight="1">
      <c r="A5" s="1"/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3" t="s">
        <v>21</v>
      </c>
      <c r="I5" s="6" t="s">
        <v>22</v>
      </c>
      <c r="J5" s="80" t="s">
        <v>23</v>
      </c>
      <c r="K5" s="80"/>
      <c r="L5" s="80"/>
      <c r="M5" s="80"/>
      <c r="N5" s="4" t="s">
        <v>24</v>
      </c>
      <c r="O5" s="6" t="s">
        <v>70</v>
      </c>
      <c r="P5" s="80" t="s">
        <v>25</v>
      </c>
      <c r="Q5" s="80"/>
      <c r="R5" s="80" t="s">
        <v>26</v>
      </c>
      <c r="S5" s="80"/>
      <c r="T5" s="4" t="s">
        <v>27</v>
      </c>
    </row>
    <row r="6" spans="1:20" ht="7.75" customHeight="1">
      <c r="A6" s="3" t="s">
        <v>40</v>
      </c>
      <c r="B6" s="3" t="s">
        <v>56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7.75" customHeight="1">
      <c r="A7" s="3" t="s">
        <v>42</v>
      </c>
      <c r="B7" s="3" t="s">
        <v>71</v>
      </c>
      <c r="C7" s="1"/>
      <c r="D7" s="7">
        <v>0</v>
      </c>
      <c r="E7" s="3">
        <v>0</v>
      </c>
      <c r="F7" s="7">
        <v>0</v>
      </c>
      <c r="G7" s="7">
        <v>0</v>
      </c>
      <c r="H7" s="3">
        <v>0</v>
      </c>
      <c r="I7" s="7">
        <v>0</v>
      </c>
      <c r="J7" s="3">
        <v>0</v>
      </c>
      <c r="K7" s="7">
        <v>0</v>
      </c>
      <c r="L7" s="7">
        <v>0</v>
      </c>
      <c r="M7" s="3">
        <v>0</v>
      </c>
      <c r="N7" s="7">
        <v>0</v>
      </c>
      <c r="O7" s="3">
        <v>0</v>
      </c>
      <c r="P7" s="7">
        <v>0</v>
      </c>
      <c r="Q7" s="3">
        <v>0</v>
      </c>
      <c r="R7" s="7">
        <v>0</v>
      </c>
      <c r="S7" s="3">
        <v>0</v>
      </c>
      <c r="T7" s="3">
        <v>0</v>
      </c>
    </row>
    <row r="8" spans="1:20" ht="15.65" customHeight="1">
      <c r="A8" s="3" t="s">
        <v>44</v>
      </c>
      <c r="B8" s="5" t="s">
        <v>72</v>
      </c>
      <c r="C8" s="1"/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3">
        <v>0</v>
      </c>
      <c r="N8" s="7">
        <v>0</v>
      </c>
      <c r="O8" s="3">
        <v>0</v>
      </c>
      <c r="P8" s="7">
        <v>0</v>
      </c>
      <c r="Q8" s="3">
        <v>0</v>
      </c>
      <c r="R8" s="7">
        <v>0</v>
      </c>
      <c r="S8" s="3">
        <v>0</v>
      </c>
      <c r="T8" s="7">
        <v>0</v>
      </c>
    </row>
    <row r="9" spans="1:20" ht="17.149999999999999" customHeight="1">
      <c r="A9" s="3" t="s">
        <v>73</v>
      </c>
      <c r="B9" s="5" t="s">
        <v>74</v>
      </c>
      <c r="C9" s="1"/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3">
        <v>0</v>
      </c>
      <c r="N9" s="7">
        <v>0</v>
      </c>
      <c r="O9" s="3">
        <v>0</v>
      </c>
      <c r="P9" s="7">
        <v>0</v>
      </c>
      <c r="Q9" s="3">
        <v>0</v>
      </c>
      <c r="R9" s="7">
        <v>0</v>
      </c>
      <c r="S9" s="3">
        <v>0</v>
      </c>
      <c r="T9" s="7">
        <v>0</v>
      </c>
    </row>
    <row r="10" spans="1:20" ht="16" customHeight="1">
      <c r="A10" s="3" t="s">
        <v>47</v>
      </c>
      <c r="B10" s="5" t="s">
        <v>75</v>
      </c>
      <c r="C10" s="1"/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3">
        <v>0</v>
      </c>
      <c r="N10" s="7">
        <v>0</v>
      </c>
      <c r="O10" s="3">
        <v>0</v>
      </c>
      <c r="P10" s="7">
        <v>0</v>
      </c>
      <c r="Q10" s="3">
        <v>0</v>
      </c>
      <c r="R10" s="7">
        <v>0</v>
      </c>
      <c r="S10" s="3">
        <v>0</v>
      </c>
      <c r="T10" s="7">
        <v>0</v>
      </c>
    </row>
    <row r="11" spans="1:20" ht="17.899999999999999" customHeight="1">
      <c r="A11" s="3" t="s">
        <v>58</v>
      </c>
      <c r="B11" s="5" t="s">
        <v>76</v>
      </c>
      <c r="C11" s="1"/>
      <c r="D11" s="7">
        <v>0</v>
      </c>
      <c r="E11" s="3">
        <v>0</v>
      </c>
      <c r="F11" s="7">
        <v>0</v>
      </c>
      <c r="G11" s="7">
        <v>0</v>
      </c>
      <c r="H11" s="3">
        <v>0</v>
      </c>
      <c r="I11" s="7">
        <v>0</v>
      </c>
      <c r="J11" s="3">
        <v>0</v>
      </c>
      <c r="K11" s="7">
        <v>0</v>
      </c>
      <c r="L11" s="7">
        <v>0</v>
      </c>
      <c r="M11" s="3">
        <v>0</v>
      </c>
      <c r="N11" s="7">
        <v>0</v>
      </c>
      <c r="O11" s="3">
        <v>0</v>
      </c>
      <c r="P11" s="7">
        <v>0</v>
      </c>
      <c r="Q11" s="3">
        <v>0</v>
      </c>
      <c r="R11" s="7">
        <v>0</v>
      </c>
      <c r="S11" s="3">
        <v>0</v>
      </c>
      <c r="T11" s="3">
        <v>0</v>
      </c>
    </row>
    <row r="12" spans="1:20" ht="23.4" customHeight="1">
      <c r="A12" s="3" t="s">
        <v>77</v>
      </c>
      <c r="B12" s="5" t="s">
        <v>78</v>
      </c>
      <c r="C12" s="1"/>
      <c r="D12" s="7">
        <v>0</v>
      </c>
      <c r="E12" s="3">
        <v>0</v>
      </c>
      <c r="F12" s="7">
        <v>0</v>
      </c>
      <c r="G12" s="7">
        <v>0</v>
      </c>
      <c r="H12" s="3">
        <v>0</v>
      </c>
      <c r="I12" s="7">
        <v>0</v>
      </c>
      <c r="J12" s="7">
        <v>0</v>
      </c>
      <c r="K12" s="7">
        <v>0</v>
      </c>
      <c r="L12" s="7">
        <v>0</v>
      </c>
      <c r="M12" s="3">
        <v>0</v>
      </c>
      <c r="N12" s="7">
        <v>0</v>
      </c>
      <c r="O12" s="3">
        <v>0</v>
      </c>
      <c r="P12" s="7">
        <v>0</v>
      </c>
      <c r="Q12" s="3">
        <v>0</v>
      </c>
      <c r="R12" s="7">
        <v>0</v>
      </c>
      <c r="S12" s="3">
        <v>0</v>
      </c>
      <c r="T12" s="7">
        <v>0</v>
      </c>
    </row>
    <row r="13" spans="1:20" ht="16" customHeight="1">
      <c r="A13" s="3" t="s">
        <v>79</v>
      </c>
      <c r="B13" s="5" t="s">
        <v>80</v>
      </c>
      <c r="C13" s="1"/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3">
        <v>0</v>
      </c>
      <c r="N13" s="7">
        <v>0</v>
      </c>
      <c r="O13" s="3">
        <v>0</v>
      </c>
      <c r="P13" s="7">
        <v>0</v>
      </c>
      <c r="Q13" s="3">
        <v>0</v>
      </c>
      <c r="R13" s="7">
        <v>0</v>
      </c>
      <c r="S13" s="3">
        <v>0</v>
      </c>
      <c r="T13" s="7">
        <v>0</v>
      </c>
    </row>
    <row r="14" spans="1:20" ht="15.65" customHeight="1">
      <c r="A14" s="3" t="s">
        <v>81</v>
      </c>
      <c r="B14" s="3" t="s">
        <v>82</v>
      </c>
      <c r="C14" s="1"/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3">
        <v>0</v>
      </c>
      <c r="N14" s="7">
        <v>0</v>
      </c>
      <c r="O14" s="3">
        <v>0</v>
      </c>
      <c r="P14" s="7">
        <v>0</v>
      </c>
      <c r="Q14" s="3">
        <v>0</v>
      </c>
      <c r="R14" s="7">
        <v>0</v>
      </c>
      <c r="S14" s="3">
        <v>0</v>
      </c>
      <c r="T14" s="7">
        <v>0</v>
      </c>
    </row>
    <row r="15" spans="1:20" ht="8.5" customHeight="1">
      <c r="A15" s="3" t="s">
        <v>83</v>
      </c>
      <c r="B15" s="3" t="s">
        <v>48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23.4" customHeight="1">
      <c r="A16" s="1"/>
      <c r="B16" s="5" t="s">
        <v>84</v>
      </c>
      <c r="C16" s="1"/>
      <c r="D16" s="7">
        <v>0</v>
      </c>
      <c r="E16" s="3">
        <v>0</v>
      </c>
      <c r="F16" s="7">
        <v>0</v>
      </c>
      <c r="G16" s="7">
        <v>0</v>
      </c>
      <c r="H16" s="3">
        <v>0</v>
      </c>
      <c r="I16" s="3">
        <v>0</v>
      </c>
      <c r="J16" s="3">
        <v>0</v>
      </c>
      <c r="K16" s="7">
        <v>0</v>
      </c>
      <c r="L16" s="7">
        <v>0</v>
      </c>
      <c r="M16" s="3">
        <v>0</v>
      </c>
      <c r="N16" s="7">
        <v>0</v>
      </c>
      <c r="O16" s="3">
        <v>0</v>
      </c>
      <c r="P16" s="7">
        <v>0</v>
      </c>
      <c r="Q16" s="3">
        <v>0</v>
      </c>
      <c r="R16" s="7">
        <v>0</v>
      </c>
      <c r="S16" s="3">
        <v>0</v>
      </c>
      <c r="T16" s="3">
        <v>0</v>
      </c>
    </row>
    <row r="17" spans="1:20" ht="7.75" customHeight="1">
      <c r="A17" s="1"/>
      <c r="B17" s="3" t="s">
        <v>85</v>
      </c>
      <c r="C17" s="1"/>
      <c r="D17" s="7">
        <v>0</v>
      </c>
      <c r="E17" s="3">
        <v>0</v>
      </c>
      <c r="F17" s="7">
        <v>0</v>
      </c>
      <c r="G17" s="7">
        <v>0</v>
      </c>
      <c r="H17" s="3">
        <v>0</v>
      </c>
      <c r="I17" s="3">
        <v>0</v>
      </c>
      <c r="J17" s="3">
        <v>0</v>
      </c>
      <c r="K17" s="7">
        <v>0</v>
      </c>
      <c r="L17" s="7">
        <v>0</v>
      </c>
      <c r="M17" s="3">
        <v>0</v>
      </c>
      <c r="N17" s="7">
        <v>0</v>
      </c>
      <c r="O17" s="3">
        <v>0</v>
      </c>
      <c r="P17" s="7">
        <v>0</v>
      </c>
      <c r="Q17" s="3">
        <v>0</v>
      </c>
      <c r="R17" s="7">
        <v>0</v>
      </c>
      <c r="S17" s="3">
        <v>0</v>
      </c>
      <c r="T17" s="3">
        <v>0</v>
      </c>
    </row>
  </sheetData>
  <mergeCells count="25">
    <mergeCell ref="I2:I4"/>
    <mergeCell ref="J2:M2"/>
    <mergeCell ref="J3:L3"/>
    <mergeCell ref="M3:M4"/>
    <mergeCell ref="A2:A4"/>
    <mergeCell ref="B2:B4"/>
    <mergeCell ref="C2:C4"/>
    <mergeCell ref="D2:D4"/>
    <mergeCell ref="E2:E4"/>
    <mergeCell ref="A1:T1"/>
    <mergeCell ref="J5:M5"/>
    <mergeCell ref="P5:Q5"/>
    <mergeCell ref="R5:S5"/>
    <mergeCell ref="N2:N4"/>
    <mergeCell ref="O2:O4"/>
    <mergeCell ref="P2:Q2"/>
    <mergeCell ref="R2:S2"/>
    <mergeCell ref="T2:T4"/>
    <mergeCell ref="P3:P4"/>
    <mergeCell ref="Q3:Q4"/>
    <mergeCell ref="R3:R4"/>
    <mergeCell ref="S3:S4"/>
    <mergeCell ref="F2:F4"/>
    <mergeCell ref="G2:G4"/>
    <mergeCell ref="H2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3"/>
  <sheetViews>
    <sheetView workbookViewId="0">
      <selection activeCell="D14" sqref="D14"/>
    </sheetView>
  </sheetViews>
  <sheetFormatPr defaultRowHeight="14.5"/>
  <cols>
    <col min="1" max="1" width="2.26953125" customWidth="1"/>
    <col min="2" max="2" width="10.26953125" customWidth="1"/>
    <col min="3" max="3" width="7.26953125" customWidth="1"/>
    <col min="4" max="4" width="7.6328125" customWidth="1"/>
    <col min="5" max="5" width="7.453125" customWidth="1"/>
    <col min="6" max="6" width="5.1796875" customWidth="1"/>
    <col min="7" max="7" width="7.453125" customWidth="1"/>
    <col min="8" max="8" width="7.26953125" customWidth="1"/>
    <col min="9" max="9" width="10.6328125" customWidth="1"/>
    <col min="10" max="10" width="9.1796875" customWidth="1"/>
    <col min="11" max="11" width="3.26953125" customWidth="1"/>
    <col min="12" max="12" width="3" customWidth="1"/>
    <col min="13" max="13" width="5.90625" customWidth="1"/>
    <col min="14" max="14" width="7.6328125" customWidth="1"/>
    <col min="15" max="15" width="10.08984375" customWidth="1"/>
    <col min="16" max="16" width="3.6328125" customWidth="1"/>
    <col min="17" max="17" width="6.26953125" customWidth="1"/>
    <col min="18" max="18" width="5.90625" customWidth="1"/>
    <col min="19" max="19" width="7.453125" customWidth="1"/>
    <col min="20" max="20" width="9.90625" customWidth="1"/>
  </cols>
  <sheetData>
    <row r="1" spans="1:20" ht="33.15" customHeight="1">
      <c r="A1" s="3" t="s">
        <v>51</v>
      </c>
      <c r="B1" s="3" t="s">
        <v>86</v>
      </c>
      <c r="C1" s="1"/>
      <c r="D1" s="7">
        <v>0</v>
      </c>
      <c r="E1" s="7">
        <v>0</v>
      </c>
      <c r="F1" s="7">
        <v>0</v>
      </c>
      <c r="G1" s="7">
        <v>0</v>
      </c>
      <c r="H1" s="7">
        <v>0</v>
      </c>
      <c r="I1" s="7">
        <v>0</v>
      </c>
      <c r="J1" s="7">
        <v>0</v>
      </c>
      <c r="K1" s="7">
        <v>0</v>
      </c>
      <c r="L1" s="7">
        <v>0</v>
      </c>
      <c r="M1" s="3">
        <v>0</v>
      </c>
      <c r="N1" s="7">
        <v>0</v>
      </c>
      <c r="O1" s="3">
        <v>0</v>
      </c>
      <c r="P1" s="7">
        <v>0</v>
      </c>
      <c r="Q1" s="3">
        <v>0</v>
      </c>
      <c r="R1" s="7">
        <v>0</v>
      </c>
      <c r="S1" s="3">
        <v>0</v>
      </c>
      <c r="T1" s="7">
        <v>0</v>
      </c>
    </row>
    <row r="2" spans="1:20" ht="7.75" customHeight="1">
      <c r="A2" s="1"/>
      <c r="B2" s="3" t="s">
        <v>87</v>
      </c>
      <c r="C2" s="1"/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3">
        <v>0</v>
      </c>
      <c r="N2" s="7">
        <v>0</v>
      </c>
      <c r="O2" s="3">
        <v>0</v>
      </c>
      <c r="P2" s="7">
        <v>0</v>
      </c>
      <c r="Q2" s="3">
        <v>0</v>
      </c>
      <c r="R2" s="7">
        <v>0</v>
      </c>
      <c r="S2" s="3">
        <v>0</v>
      </c>
      <c r="T2" s="7">
        <v>0</v>
      </c>
    </row>
    <row r="3" spans="1:20" ht="8.15" customHeight="1">
      <c r="A3" s="3" t="s">
        <v>88</v>
      </c>
      <c r="B3" s="3" t="s">
        <v>89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9.75" customHeight="1">
      <c r="A4" s="3" t="s">
        <v>42</v>
      </c>
      <c r="B4" s="3" t="s">
        <v>90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40.5" customHeight="1">
      <c r="A5" s="1"/>
      <c r="B5" s="3" t="s">
        <v>91</v>
      </c>
      <c r="C5" s="1"/>
      <c r="D5" s="3">
        <v>202</v>
      </c>
      <c r="E5" s="3">
        <v>70600</v>
      </c>
      <c r="F5" s="7">
        <v>0</v>
      </c>
      <c r="G5" s="7">
        <v>0</v>
      </c>
      <c r="H5" s="3">
        <f>E5</f>
        <v>70600</v>
      </c>
      <c r="I5" s="49">
        <f>H5/630000*100</f>
        <v>11.206349206349206</v>
      </c>
      <c r="J5" s="3">
        <f>H5</f>
        <v>70600</v>
      </c>
      <c r="K5" s="7">
        <v>0</v>
      </c>
      <c r="L5" s="7">
        <v>0</v>
      </c>
      <c r="M5" s="50">
        <f>I5</f>
        <v>11.206349206349206</v>
      </c>
      <c r="N5" s="7">
        <v>0</v>
      </c>
      <c r="O5" s="3">
        <v>0</v>
      </c>
      <c r="P5" s="7">
        <v>0</v>
      </c>
      <c r="Q5" s="3">
        <v>0</v>
      </c>
      <c r="R5" s="3">
        <v>0</v>
      </c>
      <c r="S5" s="3">
        <v>0</v>
      </c>
      <c r="T5" s="3">
        <v>0</v>
      </c>
    </row>
    <row r="6" spans="1:20" ht="46.75" customHeight="1">
      <c r="A6" s="1"/>
      <c r="B6" s="3" t="s">
        <v>92</v>
      </c>
      <c r="C6" s="1"/>
      <c r="D6" s="7">
        <v>0</v>
      </c>
      <c r="E6" s="3">
        <v>0</v>
      </c>
      <c r="F6" s="7">
        <v>0</v>
      </c>
      <c r="G6" s="7">
        <v>0</v>
      </c>
      <c r="H6" s="3">
        <v>0</v>
      </c>
      <c r="I6" s="7">
        <v>0</v>
      </c>
      <c r="J6" s="3">
        <v>0</v>
      </c>
      <c r="K6" s="7">
        <v>0</v>
      </c>
      <c r="L6" s="7">
        <v>0</v>
      </c>
      <c r="M6" s="3">
        <v>0</v>
      </c>
      <c r="N6" s="7">
        <v>0</v>
      </c>
      <c r="O6" s="3">
        <v>0</v>
      </c>
      <c r="P6" s="7">
        <v>0</v>
      </c>
      <c r="Q6" s="3">
        <v>0</v>
      </c>
      <c r="R6" s="3">
        <v>0</v>
      </c>
      <c r="S6" s="3">
        <v>0</v>
      </c>
      <c r="T6" s="3">
        <v>0</v>
      </c>
    </row>
    <row r="7" spans="1:20" ht="16.25" customHeight="1">
      <c r="A7" s="3" t="s">
        <v>44</v>
      </c>
      <c r="B7" s="3" t="s">
        <v>93</v>
      </c>
      <c r="C7" s="1"/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3">
        <v>0</v>
      </c>
      <c r="N7" s="7">
        <v>0</v>
      </c>
      <c r="O7" s="3">
        <v>0</v>
      </c>
      <c r="P7" s="7">
        <v>0</v>
      </c>
      <c r="Q7" s="3">
        <v>0</v>
      </c>
      <c r="R7" s="7">
        <v>0</v>
      </c>
      <c r="S7" s="3">
        <v>0</v>
      </c>
      <c r="T7" s="7">
        <v>0</v>
      </c>
    </row>
    <row r="8" spans="1:20" ht="9.4" customHeight="1">
      <c r="A8" s="3" t="s">
        <v>73</v>
      </c>
      <c r="B8" s="3" t="s">
        <v>94</v>
      </c>
      <c r="C8" s="1"/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3">
        <v>0</v>
      </c>
      <c r="N8" s="7">
        <v>0</v>
      </c>
      <c r="O8" s="3">
        <v>0</v>
      </c>
      <c r="P8" s="7">
        <v>0</v>
      </c>
      <c r="Q8" s="3">
        <v>0</v>
      </c>
      <c r="R8" s="7">
        <v>0</v>
      </c>
      <c r="S8" s="3">
        <v>0</v>
      </c>
      <c r="T8" s="7">
        <v>0</v>
      </c>
    </row>
    <row r="9" spans="1:20" ht="31.25" customHeight="1">
      <c r="A9" s="3" t="s">
        <v>47</v>
      </c>
      <c r="B9" s="3" t="s">
        <v>95</v>
      </c>
      <c r="C9" s="1"/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3">
        <v>0</v>
      </c>
      <c r="N9" s="7">
        <v>0</v>
      </c>
      <c r="O9" s="3">
        <v>0</v>
      </c>
      <c r="P9" s="7">
        <v>0</v>
      </c>
      <c r="Q9" s="3">
        <v>0</v>
      </c>
      <c r="R9" s="7">
        <v>0</v>
      </c>
      <c r="S9" s="3">
        <v>0</v>
      </c>
      <c r="T9" s="7">
        <v>0</v>
      </c>
    </row>
    <row r="10" spans="1:20" ht="9.4" customHeight="1">
      <c r="A10" s="3" t="s">
        <v>58</v>
      </c>
      <c r="B10" s="3" t="s">
        <v>48</v>
      </c>
      <c r="C10" s="1"/>
      <c r="D10" s="3">
        <v>0</v>
      </c>
      <c r="E10" s="3">
        <v>0</v>
      </c>
      <c r="F10" s="7">
        <v>0</v>
      </c>
      <c r="G10" s="7">
        <v>0</v>
      </c>
      <c r="H10" s="3">
        <v>0</v>
      </c>
      <c r="I10" s="7">
        <v>0</v>
      </c>
      <c r="J10" s="3">
        <v>0</v>
      </c>
      <c r="K10" s="7">
        <v>0</v>
      </c>
      <c r="L10" s="7">
        <v>0</v>
      </c>
      <c r="M10" s="3">
        <v>0</v>
      </c>
      <c r="N10" s="7">
        <v>0</v>
      </c>
      <c r="O10" s="3">
        <v>0</v>
      </c>
      <c r="P10" s="7">
        <v>0</v>
      </c>
      <c r="Q10" s="3">
        <v>0</v>
      </c>
      <c r="R10" s="3">
        <v>0</v>
      </c>
      <c r="S10" s="3">
        <v>0</v>
      </c>
      <c r="T10" s="3">
        <v>0</v>
      </c>
    </row>
    <row r="11" spans="1:20" ht="7.75" customHeight="1">
      <c r="A11" s="1"/>
      <c r="B11" s="3" t="s">
        <v>49</v>
      </c>
      <c r="C11" s="1"/>
      <c r="D11" s="7">
        <v>11</v>
      </c>
      <c r="E11" s="3">
        <v>340000</v>
      </c>
      <c r="F11" s="7">
        <v>0</v>
      </c>
      <c r="G11" s="7">
        <v>0</v>
      </c>
      <c r="H11" s="3">
        <f>E11</f>
        <v>340000</v>
      </c>
      <c r="I11" s="49">
        <f>H11/630000*100</f>
        <v>53.968253968253968</v>
      </c>
      <c r="J11" s="3">
        <f>H11</f>
        <v>340000</v>
      </c>
      <c r="K11" s="7">
        <v>0</v>
      </c>
      <c r="L11" s="7">
        <v>0</v>
      </c>
      <c r="M11" s="50">
        <f>I11</f>
        <v>53.968253968253968</v>
      </c>
      <c r="N11" s="7">
        <v>0</v>
      </c>
      <c r="O11" s="3">
        <v>0</v>
      </c>
      <c r="P11" s="7">
        <v>0</v>
      </c>
      <c r="Q11" s="3">
        <v>0</v>
      </c>
      <c r="R11" s="3">
        <v>0</v>
      </c>
      <c r="S11" s="3">
        <v>0</v>
      </c>
      <c r="T11" s="3">
        <v>0</v>
      </c>
    </row>
    <row r="12" spans="1:20" ht="7.75" customHeight="1">
      <c r="A12" s="1"/>
      <c r="B12" s="3" t="s">
        <v>96</v>
      </c>
      <c r="C12" s="1"/>
      <c r="D12" s="3">
        <v>213</v>
      </c>
      <c r="E12" s="3">
        <f>E11+E5</f>
        <v>410600</v>
      </c>
      <c r="F12" s="7">
        <v>0</v>
      </c>
      <c r="G12" s="7">
        <v>0</v>
      </c>
      <c r="H12" s="3">
        <f>E12</f>
        <v>410600</v>
      </c>
      <c r="I12" s="49">
        <f>H12/630000*100</f>
        <v>65.174603174603178</v>
      </c>
      <c r="J12" s="3">
        <f>H12</f>
        <v>410600</v>
      </c>
      <c r="K12" s="7">
        <v>0</v>
      </c>
      <c r="L12" s="7">
        <v>0</v>
      </c>
      <c r="M12" s="50">
        <f>I12</f>
        <v>65.174603174603178</v>
      </c>
      <c r="N12" s="7">
        <v>0</v>
      </c>
      <c r="O12" s="3">
        <v>0</v>
      </c>
      <c r="P12" s="7">
        <v>0</v>
      </c>
      <c r="Q12" s="3">
        <v>0</v>
      </c>
      <c r="R12" s="3">
        <v>0</v>
      </c>
      <c r="S12" s="3">
        <v>0</v>
      </c>
      <c r="T12" s="3">
        <v>0</v>
      </c>
    </row>
    <row r="13" spans="1:20" s="36" customFormat="1" ht="24.15" customHeight="1">
      <c r="A13" s="39"/>
      <c r="B13" s="51" t="s">
        <v>165</v>
      </c>
      <c r="C13" s="39"/>
      <c r="D13" s="51">
        <v>213</v>
      </c>
      <c r="E13" s="51">
        <f>E12</f>
        <v>410600</v>
      </c>
      <c r="F13" s="52">
        <v>0</v>
      </c>
      <c r="G13" s="52">
        <v>0</v>
      </c>
      <c r="H13" s="51">
        <f>H12</f>
        <v>410600</v>
      </c>
      <c r="I13" s="87">
        <f>I12</f>
        <v>65.174603174603178</v>
      </c>
      <c r="J13" s="51">
        <f>J12</f>
        <v>410600</v>
      </c>
      <c r="K13" s="52">
        <v>0</v>
      </c>
      <c r="L13" s="52">
        <v>0</v>
      </c>
      <c r="M13" s="53">
        <f>M12</f>
        <v>65.174603174603178</v>
      </c>
      <c r="N13" s="52">
        <v>0</v>
      </c>
      <c r="O13" s="51">
        <v>0</v>
      </c>
      <c r="P13" s="52">
        <v>0</v>
      </c>
      <c r="Q13" s="51">
        <v>0</v>
      </c>
      <c r="R13" s="51">
        <v>0</v>
      </c>
      <c r="S13" s="51">
        <v>0</v>
      </c>
      <c r="T13" s="5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7"/>
  <sheetViews>
    <sheetView tabSelected="1" workbookViewId="0">
      <selection sqref="A1:A3"/>
    </sheetView>
  </sheetViews>
  <sheetFormatPr defaultRowHeight="14.5"/>
  <cols>
    <col min="1" max="1" width="2.26953125" customWidth="1"/>
    <col min="2" max="2" width="9.54296875" customWidth="1"/>
    <col min="3" max="3" width="4.90625" customWidth="1"/>
    <col min="4" max="4" width="9.54296875" customWidth="1"/>
    <col min="5" max="5" width="5.1796875" customWidth="1"/>
    <col min="6" max="6" width="5.36328125" customWidth="1"/>
    <col min="7" max="7" width="8.7265625" customWidth="1"/>
    <col min="8" max="8" width="10.08984375" customWidth="1"/>
    <col min="9" max="9" width="9.90625" customWidth="1"/>
    <col min="10" max="10" width="9.7265625" customWidth="1"/>
    <col min="11" max="11" width="5.54296875" customWidth="1"/>
    <col min="12" max="12" width="4.54296875" customWidth="1"/>
    <col min="13" max="13" width="5.54296875" customWidth="1"/>
    <col min="14" max="14" width="8.7265625" customWidth="1"/>
    <col min="15" max="15" width="12.54296875" customWidth="1"/>
    <col min="16" max="16" width="4.36328125" customWidth="1"/>
    <col min="17" max="17" width="5.36328125" customWidth="1"/>
    <col min="18" max="18" width="4" customWidth="1"/>
    <col min="19" max="19" width="10.81640625" customWidth="1"/>
    <col min="20" max="20" width="10.6328125" customWidth="1"/>
  </cols>
  <sheetData>
    <row r="1" spans="1:20" ht="25" customHeight="1">
      <c r="A1" s="83"/>
      <c r="B1" s="84" t="s">
        <v>97</v>
      </c>
      <c r="C1" s="86" t="s">
        <v>34</v>
      </c>
      <c r="D1" s="86" t="s">
        <v>98</v>
      </c>
      <c r="E1" s="84" t="s">
        <v>99</v>
      </c>
      <c r="F1" s="84" t="s">
        <v>35</v>
      </c>
      <c r="G1" s="84" t="s">
        <v>36</v>
      </c>
      <c r="H1" s="86" t="s">
        <v>100</v>
      </c>
      <c r="I1" s="84" t="s">
        <v>37</v>
      </c>
      <c r="J1" s="86" t="s">
        <v>101</v>
      </c>
      <c r="K1" s="86"/>
      <c r="L1" s="86"/>
      <c r="M1" s="86"/>
      <c r="N1" s="84" t="s">
        <v>38</v>
      </c>
      <c r="O1" s="85" t="s">
        <v>102</v>
      </c>
      <c r="P1" s="86" t="s">
        <v>103</v>
      </c>
      <c r="Q1" s="86"/>
      <c r="R1" s="86" t="s">
        <v>104</v>
      </c>
      <c r="S1" s="86"/>
      <c r="T1" s="84" t="s">
        <v>105</v>
      </c>
    </row>
    <row r="2" spans="1:20" ht="10.65" customHeight="1">
      <c r="A2" s="83"/>
      <c r="B2" s="84" t="s">
        <v>97</v>
      </c>
      <c r="C2" s="86" t="s">
        <v>34</v>
      </c>
      <c r="D2" s="86" t="s">
        <v>98</v>
      </c>
      <c r="E2" s="84" t="s">
        <v>99</v>
      </c>
      <c r="F2" s="84" t="s">
        <v>35</v>
      </c>
      <c r="G2" s="84" t="s">
        <v>36</v>
      </c>
      <c r="H2" s="86" t="s">
        <v>100</v>
      </c>
      <c r="I2" s="84" t="s">
        <v>37</v>
      </c>
      <c r="J2" s="86" t="s">
        <v>11</v>
      </c>
      <c r="K2" s="86"/>
      <c r="L2" s="86"/>
      <c r="M2" s="85" t="s">
        <v>106</v>
      </c>
      <c r="N2" s="84" t="s">
        <v>38</v>
      </c>
      <c r="O2" s="85" t="s">
        <v>102</v>
      </c>
      <c r="P2" s="86" t="s">
        <v>107</v>
      </c>
      <c r="Q2" s="84" t="s">
        <v>108</v>
      </c>
      <c r="R2" s="86" t="s">
        <v>107</v>
      </c>
      <c r="S2" s="86" t="s">
        <v>109</v>
      </c>
      <c r="T2" s="84" t="s">
        <v>105</v>
      </c>
    </row>
    <row r="3" spans="1:20" ht="38.4" customHeight="1">
      <c r="A3" s="83"/>
      <c r="B3" s="84" t="s">
        <v>97</v>
      </c>
      <c r="C3" s="86" t="s">
        <v>34</v>
      </c>
      <c r="D3" s="86" t="s">
        <v>98</v>
      </c>
      <c r="E3" s="84" t="s">
        <v>99</v>
      </c>
      <c r="F3" s="84" t="s">
        <v>35</v>
      </c>
      <c r="G3" s="84" t="s">
        <v>36</v>
      </c>
      <c r="H3" s="86" t="s">
        <v>100</v>
      </c>
      <c r="I3" s="84" t="s">
        <v>37</v>
      </c>
      <c r="J3" s="10" t="s">
        <v>39</v>
      </c>
      <c r="K3" s="8" t="s">
        <v>110</v>
      </c>
      <c r="L3" s="8" t="s">
        <v>14</v>
      </c>
      <c r="M3" s="85" t="s">
        <v>106</v>
      </c>
      <c r="N3" s="84" t="s">
        <v>38</v>
      </c>
      <c r="O3" s="85" t="s">
        <v>102</v>
      </c>
      <c r="P3" s="86" t="s">
        <v>107</v>
      </c>
      <c r="Q3" s="84" t="s">
        <v>108</v>
      </c>
      <c r="R3" s="86" t="s">
        <v>107</v>
      </c>
      <c r="S3" s="86" t="s">
        <v>109</v>
      </c>
      <c r="T3" s="84" t="s">
        <v>105</v>
      </c>
    </row>
    <row r="4" spans="1:20" ht="17.649999999999999" customHeight="1">
      <c r="A4" s="1"/>
      <c r="B4" s="9" t="s">
        <v>15</v>
      </c>
      <c r="C4" s="9" t="s">
        <v>16</v>
      </c>
      <c r="D4" s="9" t="s">
        <v>17</v>
      </c>
      <c r="E4" s="8" t="s">
        <v>18</v>
      </c>
      <c r="F4" s="9" t="s">
        <v>19</v>
      </c>
      <c r="G4" s="9" t="s">
        <v>20</v>
      </c>
      <c r="H4" s="8" t="s">
        <v>111</v>
      </c>
      <c r="I4" s="10" t="s">
        <v>112</v>
      </c>
      <c r="J4" s="84" t="s">
        <v>23</v>
      </c>
      <c r="K4" s="84"/>
      <c r="L4" s="84"/>
      <c r="M4" s="84"/>
      <c r="N4" s="9" t="s">
        <v>24</v>
      </c>
      <c r="O4" s="10" t="s">
        <v>113</v>
      </c>
      <c r="P4" s="84" t="s">
        <v>25</v>
      </c>
      <c r="Q4" s="84"/>
      <c r="R4" s="84" t="s">
        <v>26</v>
      </c>
      <c r="S4" s="84"/>
      <c r="T4" s="9" t="s">
        <v>27</v>
      </c>
    </row>
    <row r="5" spans="1:20" ht="15.4" customHeight="1">
      <c r="A5" s="8" t="s">
        <v>40</v>
      </c>
      <c r="B5" s="8" t="s">
        <v>114</v>
      </c>
      <c r="C5" s="1"/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8">
        <v>0</v>
      </c>
      <c r="J5" s="12">
        <v>0</v>
      </c>
      <c r="K5" s="12">
        <v>0</v>
      </c>
      <c r="L5" s="12">
        <v>0</v>
      </c>
      <c r="M5" s="8">
        <v>0</v>
      </c>
      <c r="N5" s="12">
        <v>0</v>
      </c>
      <c r="O5" s="12">
        <v>0</v>
      </c>
      <c r="P5" s="12">
        <v>0</v>
      </c>
      <c r="Q5" s="8">
        <v>0</v>
      </c>
      <c r="R5" s="12">
        <v>0</v>
      </c>
      <c r="S5" s="12">
        <v>0</v>
      </c>
      <c r="T5" s="12">
        <v>0</v>
      </c>
    </row>
    <row r="6" spans="1:20" ht="62.5" customHeight="1">
      <c r="A6" s="8" t="s">
        <v>51</v>
      </c>
      <c r="B6" s="8" t="s">
        <v>115</v>
      </c>
      <c r="C6" s="1"/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8">
        <v>0</v>
      </c>
      <c r="J6" s="12">
        <v>0</v>
      </c>
      <c r="K6" s="12">
        <v>0</v>
      </c>
      <c r="L6" s="12">
        <v>0</v>
      </c>
      <c r="M6" s="8">
        <v>0</v>
      </c>
      <c r="N6" s="12">
        <v>0</v>
      </c>
      <c r="O6" s="12">
        <v>0</v>
      </c>
      <c r="P6" s="12">
        <v>0</v>
      </c>
      <c r="Q6" s="8">
        <v>0</v>
      </c>
      <c r="R6" s="12">
        <v>0</v>
      </c>
      <c r="S6" s="12">
        <v>0</v>
      </c>
      <c r="T6" s="12">
        <v>0</v>
      </c>
    </row>
    <row r="7" spans="1:20" ht="48" customHeight="1">
      <c r="A7" s="1"/>
      <c r="B7" s="8" t="s">
        <v>116</v>
      </c>
      <c r="C7" s="1"/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8">
        <v>0</v>
      </c>
      <c r="J7" s="12">
        <v>0</v>
      </c>
      <c r="K7" s="12">
        <v>0</v>
      </c>
      <c r="L7" s="12">
        <v>0</v>
      </c>
      <c r="M7" s="8">
        <v>0</v>
      </c>
      <c r="N7" s="12">
        <v>0</v>
      </c>
      <c r="O7" s="12">
        <v>0</v>
      </c>
      <c r="P7" s="12">
        <v>0</v>
      </c>
      <c r="Q7" s="8">
        <v>0</v>
      </c>
      <c r="R7" s="12">
        <v>0</v>
      </c>
      <c r="S7" s="12">
        <v>0</v>
      </c>
      <c r="T7" s="12">
        <v>0</v>
      </c>
    </row>
  </sheetData>
  <mergeCells count="24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M1"/>
    <mergeCell ref="J2:L2"/>
    <mergeCell ref="M2:M3"/>
    <mergeCell ref="T1:T3"/>
    <mergeCell ref="P2:P3"/>
    <mergeCell ref="Q2:Q3"/>
    <mergeCell ref="R2:R3"/>
    <mergeCell ref="S2:S3"/>
    <mergeCell ref="J4:M4"/>
    <mergeCell ref="P4:Q4"/>
    <mergeCell ref="R4:S4"/>
    <mergeCell ref="N1:N3"/>
    <mergeCell ref="O1:O3"/>
    <mergeCell ref="P1:Q1"/>
    <mergeCell ref="R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page 1</vt:lpstr>
      <vt:lpstr>page 2</vt:lpstr>
      <vt:lpstr>page 3</vt:lpstr>
      <vt:lpstr>page 4</vt:lpstr>
      <vt:lpstr>page 5</vt:lpstr>
      <vt:lpstr>page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</dc:creator>
  <cp:lastModifiedBy>Anil</cp:lastModifiedBy>
  <dcterms:created xsi:type="dcterms:W3CDTF">2017-02-04T19:50:14Z</dcterms:created>
  <dcterms:modified xsi:type="dcterms:W3CDTF">2017-08-17T20:03:40Z</dcterms:modified>
</cp:coreProperties>
</file>